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92.png" ContentType="image/png"/>
  <Override PartName="/xl/media/image87.png" ContentType="image/png"/>
  <Override PartName="/xl/media/image93.png" ContentType="image/png"/>
  <Override PartName="/xl/media/image88.png" ContentType="image/png"/>
  <Override PartName="/xl/media/image94.png" ContentType="image/png"/>
  <Override PartName="/xl/media/image89.png" ContentType="image/png"/>
  <Override PartName="/xl/media/image90.png" ContentType="image/png"/>
  <Override PartName="/xl/media/image91.png" ContentType="image/png"/>
  <Override PartName="/xl/media/image100.png" ContentType="image/png"/>
  <Override PartName="/xl/media/image95.png" ContentType="image/png"/>
  <Override PartName="/xl/media/image101.png" ContentType="image/png"/>
  <Override PartName="/xl/media/image96.png" ContentType="image/png"/>
  <Override PartName="/xl/media/image102.png" ContentType="image/png"/>
  <Override PartName="/xl/media/image97.png" ContentType="image/png"/>
  <Override PartName="/xl/media/image103.png" ContentType="image/png"/>
  <Override PartName="/xl/media/image98.png" ContentType="image/png"/>
  <Override PartName="/xl/media/image104.png" ContentType="image/png"/>
  <Override PartName="/xl/media/image99.png" ContentType="image/png"/>
  <Override PartName="/xl/media/image105.png" ContentType="image/png"/>
  <Override PartName="/xl/media/image106.png" ContentType="image/png"/>
  <Override PartName="/xl/media/image107.png" ContentType="image/png"/>
  <Override PartName="/xl/media/image108.png" ContentType="image/png"/>
  <Override PartName="/xl/media/image109.png" ContentType="image/png"/>
  <Override PartName="/xl/media/image110.png" ContentType="image/png"/>
  <Override PartName="/xl/media/image111.png" ContentType="image/png"/>
  <Override PartName="/xl/media/image112.png" ContentType="image/png"/>
  <Override PartName="/xl/media/image113.png" ContentType="image/png"/>
  <Override PartName="/xl/media/image114.png" ContentType="image/png"/>
  <Override PartName="/xl/media/image115.png" ContentType="image/png"/>
  <Override PartName="/xl/media/image116.png" ContentType="image/png"/>
  <Override PartName="/xl/media/image117.png" ContentType="image/png"/>
  <Override PartName="/xl/media/image118.png" ContentType="image/png"/>
  <Override PartName="/xl/media/image119.png" ContentType="image/png"/>
  <Override PartName="/xl/media/image120.png" ContentType="image/png"/>
  <Override PartName="/xl/media/image121.png" ContentType="image/png"/>
  <Override PartName="/xl/media/image122.png" ContentType="image/png"/>
  <Override PartName="/xl/media/image123.png" ContentType="image/png"/>
  <Override PartName="/xl/media/image124.png" ContentType="image/png"/>
  <Override PartName="/xl/media/image125.png" ContentType="image/png"/>
  <Override PartName="/xl/media/image126.png" ContentType="image/png"/>
  <Override PartName="/xl/media/image127.png" ContentType="image/png"/>
  <Override PartName="/xl/media/image128.png" ContentType="image/png"/>
  <Override PartName="/xl/media/image129.png" ContentType="image/png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der form 2022" sheetId="1" state="visible" r:id="rId2"/>
  </sheets>
  <externalReferences>
    <externalReference r:id="rId3"/>
  </externalReferences>
  <definedNames>
    <definedName function="false" hidden="false" localSheetId="0" name="_xlnm.Print_Titles" vbProcedure="false">'Order form 2022'!$1:$2</definedName>
    <definedName function="false" hidden="true" localSheetId="0" name="_xlnm._FilterDatabase" vbProcedure="false">'Order form 2022'!$A$2:$T$46</definedName>
    <definedName function="false" hidden="false" localSheetId="0" name="_xlnm.Print_Titles" vbProcedure="false">'Order form 2022'!$1:$2</definedName>
    <definedName function="false" hidden="false" localSheetId="0" name="_xlnm.Print_Titles_0" vbProcedure="false">'Order form 2022'!$1:$2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<sst xmlns="http://schemas.openxmlformats.org/spreadsheetml/2006/main" count="413" uniqueCount="246">
  <si>
    <t xml:space="preserve">ROCK MACHINE 2010-2022
REAR DERAILLEUR HANGER + ORIGINAL SPARE PARTS</t>
  </si>
  <si>
    <t xml:space="preserve">BFI CODE</t>
  </si>
  <si>
    <t xml:space="preserve">popis SL</t>
  </si>
  <si>
    <t xml:space="preserve">TYPE</t>
  </si>
  <si>
    <t xml:space="preserve">DESCRIPTION</t>
  </si>
  <si>
    <t xml:space="preserve">PICTURE</t>
  </si>
  <si>
    <t xml:space="preserve">Brand</t>
  </si>
  <si>
    <t xml:space="preserve">MODELS 2010</t>
  </si>
  <si>
    <t xml:space="preserve">MODELS 2011</t>
  </si>
  <si>
    <t xml:space="preserve">MODELS   2012</t>
  </si>
  <si>
    <t xml:space="preserve">MODELS 2013</t>
  </si>
  <si>
    <t xml:space="preserve">MODELS 2014</t>
  </si>
  <si>
    <t xml:space="preserve">MODELS 2015</t>
  </si>
  <si>
    <t xml:space="preserve">MODELS   2016</t>
  </si>
  <si>
    <t xml:space="preserve">MODELS   2017</t>
  </si>
  <si>
    <t xml:space="preserve">MODELS
2018</t>
  </si>
  <si>
    <t xml:space="preserve">MODELS
2019</t>
  </si>
  <si>
    <t xml:space="preserve">MODELS
2020</t>
  </si>
  <si>
    <t xml:space="preserve">MODELS
2021</t>
  </si>
  <si>
    <t xml:space="preserve">MODELS
2022</t>
  </si>
  <si>
    <r>
      <rPr>
        <b val="true"/>
        <sz val="10"/>
        <rFont val="Arial"/>
        <family val="2"/>
        <charset val="238"/>
      </rPr>
      <t xml:space="preserve">013.0002.00046-244</t>
    </r>
    <r>
      <rPr>
        <sz val="10"/>
        <rFont val="Arial"/>
        <family val="2"/>
        <charset val="238"/>
      </rPr>
      <t xml:space="preserve"> replaces 013.0002.00046-177</t>
    </r>
  </si>
  <si>
    <t xml:space="preserve">013.0002.00046-244</t>
  </si>
  <si>
    <t xml:space="preserve">AC.FR,REP.END D1013KD,AL,BLK,W/SCREW</t>
  </si>
  <si>
    <t xml:space="preserve">GZ-D1013KD  D1013KD</t>
  </si>
  <si>
    <t xml:space="preserve">REAR DERAILLEUR HANGER</t>
  </si>
  <si>
    <t xml:space="preserve">SUP+RM</t>
  </si>
  <si>
    <t xml:space="preserve">EL NINO
THUNDER
70/50
LANDSLIDE</t>
  </si>
  <si>
    <t xml:space="preserve">HEATWAVE 70/60/50
TYPHOON 70/60/50
THUNDER 70/50</t>
  </si>
  <si>
    <t xml:space="preserve">THUNDER 
70/50
TYPHOON 
70/60/50
HEATWAVE 
70/60/50
SURGE 
70/60
MANHATTAN 
60
5th AVENUE 
60
CATHERINE 
70/60/50</t>
  </si>
  <si>
    <t xml:space="preserve">HEATWAVE
70/60/50
TYPHOON
70/60/50
THUNDER
70/60
 CATHERINE
70/60/50/30 
EL NINO
90/70/60
SURGE
70/60
MANHATTAN
70/62
5th AVENUE
60
LANDSLIDE
70/60</t>
  </si>
  <si>
    <t xml:space="preserve">HEATWAVE 70/60
TYPHOON 90/70/60
THUNDER 70/60/50
CATHERINE 50/30/24
EL NINO 90/70/60
SURGE 70/60/50/24
MANHATTAN 70/60/50/30
CAMILE 70/60
5th AVENUE 60/50/30</t>
  </si>
  <si>
    <t xml:space="preserve">EL NINO 29/27.5
HEATWAVE 29/27.5
MANHATTAN 29/27.5/26
CATHERINE 27.5
5th AVENUE 26</t>
  </si>
  <si>
    <t xml:space="preserve">EL NINO 
29/27.5
HEATWAVE 
29/27.5
MANHATTAN 
29/27.5/26
CATHERINE 27.5
5th AVENUE 26</t>
  </si>
  <si>
    <t xml:space="preserve">STORM
90/60-29
90/60-27
HEATWAVE 
90/70/60-29
90/70/60-27
MANHATTAN 29/27/26
CATHERINE 90/70/60/40
5th AVENUE 60/50/30</t>
  </si>
  <si>
    <t xml:space="preserve">HEATWAVE
90/70/60-29
90/70/60-27
STORM
90/60-29
90/60-27
MANHATTAN 
29/27/26
CATHERINE 
26/24
5th AVENUE
60/50/30
STORM
26/24</t>
  </si>
  <si>
    <t xml:space="preserve">HEATWAVE
90/70-29
90/70-27
STORM
90/60-29
90/60-27
26/24
26/24 MD</t>
  </si>
  <si>
    <t xml:space="preserve">STORM
27/24 MD</t>
  </si>
  <si>
    <t xml:space="preserve">013.0002.00020-196</t>
  </si>
  <si>
    <t xml:space="preserve">AR08067</t>
  </si>
  <si>
    <t xml:space="preserve">RM</t>
  </si>
  <si>
    <t xml:space="preserve">EXPLOSION 
50/30
VOLCANO 
50</t>
  </si>
  <si>
    <t xml:space="preserve">VORTEX
50/30
EXPLOSION
50/30
VOLCANO
50/30</t>
  </si>
  <si>
    <t xml:space="preserve">TSUNAMI F50/F30</t>
  </si>
  <si>
    <t xml:space="preserve">013.0002.00061-196</t>
  </si>
  <si>
    <t xml:space="preserve">CO5E73049R red right</t>
  </si>
  <si>
    <t xml:space="preserve">BLIZZARD 90/70/50/30</t>
  </si>
  <si>
    <t xml:space="preserve">BLIZZARD 90/70/50</t>
  </si>
  <si>
    <t xml:space="preserve">013.0002.00069-177</t>
  </si>
  <si>
    <t xml:space="preserve">AF 3523-B67º</t>
  </si>
  <si>
    <t xml:space="preserve">RACERIDE 
900</t>
  </si>
  <si>
    <t xml:space="preserve">RACERIDE 300/200</t>
  </si>
  <si>
    <t xml:space="preserve">
 RACERIDE 
300/200
</t>
  </si>
  <si>
    <t xml:space="preserve">013.0002.00003-177</t>
  </si>
  <si>
    <t xml:space="preserve">AF3513</t>
  </si>
  <si>
    <t xml:space="preserve">MANHATTAN
5TH AVENUE
CROSSRIDE
350/250/150/100
STORM
24
SURGE 
24/20</t>
  </si>
  <si>
    <t xml:space="preserve">MANHATTAN
50
5TH AVENUE
CROSSRIDE
350/200/100/75
STORM
24
SURGE
24/20</t>
  </si>
  <si>
    <t xml:space="preserve">SURGE
20
MANHATTAN
50/30
 CROSSRIDE
200/100/75/50
CATHERINE
20
5th AVENUE
50</t>
  </si>
  <si>
    <t xml:space="preserve">SURGE
20
CROSSRIDE
200/100/75/50
CATHERINE
20</t>
  </si>
  <si>
    <t xml:space="preserve">CROSSRIDE 200/100/75/50</t>
  </si>
  <si>
    <t xml:space="preserve">CROSSRIDE 200/100/75/50 LADY  
CATHERINE 50
STORM 20</t>
  </si>
  <si>
    <t xml:space="preserve">SURGE 20 LTD</t>
  </si>
  <si>
    <t xml:space="preserve">013.0002.00087-177</t>
  </si>
  <si>
    <t xml:space="preserve">X-RE04-A-B</t>
  </si>
  <si>
    <t xml:space="preserve">RACERIDE 700
 </t>
  </si>
  <si>
    <t xml:space="preserve">013.0002.00014-348</t>
  </si>
  <si>
    <t xml:space="preserve">RM-MB01</t>
  </si>
  <si>
    <t xml:space="preserve">FIRESTORM 70/50/30
EXPLOSION 70/50/30</t>
  </si>
  <si>
    <t xml:space="preserve">EXPLOSION 29/27.5</t>
  </si>
  <si>
    <t xml:space="preserve">013.0002.00016-177</t>
  </si>
  <si>
    <t xml:space="preserve">AF3572</t>
  </si>
  <si>
    <t xml:space="preserve">RACERIDE 1200/900</t>
  </si>
  <si>
    <t xml:space="preserve">013.0002.00011-348</t>
  </si>
  <si>
    <t xml:space="preserve"> BF-RB01</t>
  </si>
  <si>
    <t xml:space="preserve">RACERIDE 1200 </t>
  </si>
  <si>
    <t xml:space="preserve">RACERIDE 1200/700
BLITZFIRE 90/70/50/30
TORRENT 90/70/50/30</t>
  </si>
  <si>
    <t xml:space="preserve">RACERIDE 1300/700
TORRENT 29/27.5
AVALANCHE 70/30</t>
  </si>
  <si>
    <t xml:space="preserve">
RACERIDE 
1300/700
AVALANCHE 
70/30</t>
  </si>
  <si>
    <t xml:space="preserve">
RACERIDE 
700
AVALANCHE 
70/30</t>
  </si>
  <si>
    <t xml:space="preserve">013.0002.00083-244</t>
  </si>
  <si>
    <t xml:space="preserve">HG-AF549</t>
  </si>
  <si>
    <t xml:space="preserve">CROSSRIDE 400/350/300
</t>
  </si>
  <si>
    <t xml:space="preserve">CROSSRIDE 500/350/300
</t>
  </si>
  <si>
    <t xml:space="preserve">013.0002.00091-348</t>
  </si>
  <si>
    <t xml:space="preserve">BF-RB 02</t>
  </si>
  <si>
    <t xml:space="preserve">RACERIDE
1200/900</t>
  </si>
  <si>
    <t xml:space="preserve">RACERIDE
1200</t>
  </si>
  <si>
    <t xml:space="preserve">013.0002.00093-348</t>
  </si>
  <si>
    <t xml:space="preserve">RM-MB01/MB02 2016 QR</t>
  </si>
  <si>
    <t xml:space="preserve">EXPLOSION 
30-29
30-27</t>
  </si>
  <si>
    <t xml:space="preserve">013.0002.00094-348</t>
  </si>
  <si>
    <t xml:space="preserve">RM-MB01/MB02 2016 THRU AXLE</t>
  </si>
  <si>
    <t xml:space="preserve">EXPLOSION
70
70 LTD
50/30 LTD-29
70/50-27
</t>
  </si>
  <si>
    <t xml:space="preserve">EXPLOSION
70/50-29
70/50-27
</t>
  </si>
  <si>
    <r>
      <rPr>
        <b val="true"/>
        <sz val="10"/>
        <rFont val="Arial"/>
        <family val="2"/>
        <charset val="238"/>
      </rPr>
      <t xml:space="preserve">013.0002.00099-356
</t>
    </r>
    <r>
      <rPr>
        <sz val="10"/>
        <rFont val="Arial"/>
        <family val="2"/>
        <charset val="238"/>
      </rPr>
      <t xml:space="preserve">replaces
013.0002.00090-177
</t>
    </r>
  </si>
  <si>
    <t xml:space="preserve">013.0002.00099-356</t>
  </si>
  <si>
    <t xml:space="preserve">XAC.FR,REPLACEMENT END,ALLOY,BLK,w/BOLT</t>
  </si>
  <si>
    <t xml:space="preserve">GZ-035DD-R</t>
  </si>
  <si>
    <t xml:space="preserve">TORRENT
29/27.5</t>
  </si>
  <si>
    <t xml:space="preserve">TTORRENT
29/27.5</t>
  </si>
  <si>
    <r>
      <rPr>
        <b val="true"/>
        <sz val="10"/>
        <rFont val="Arial"/>
        <family val="2"/>
        <charset val="238"/>
      </rPr>
      <t xml:space="preserve">013.0002.00136-372
</t>
    </r>
    <r>
      <rPr>
        <sz val="10"/>
        <rFont val="Arial"/>
        <family val="2"/>
        <charset val="238"/>
      </rPr>
      <t xml:space="preserve">replaces
013.0002.00089-377
013.0002.00089-177
</t>
    </r>
  </si>
  <si>
    <t xml:space="preserve">013.0002.00136-372</t>
  </si>
  <si>
    <t xml:space="preserve">AC.FR,REPLACEMENT END,AL,BLACK,w/BOLT</t>
  </si>
  <si>
    <t xml:space="preserve">14-178-160 - 10mm bolt
</t>
  </si>
  <si>
    <r>
      <rPr>
        <sz val="12"/>
        <rFont val="Arial"/>
        <family val="2"/>
        <charset val="238"/>
      </rPr>
      <t xml:space="preserve">SUP+RM
+
</t>
    </r>
    <r>
      <rPr>
        <sz val="11"/>
        <rFont val="Arial"/>
        <family val="2"/>
        <charset val="238"/>
      </rPr>
      <t xml:space="preserve">ORDER FORM ORIGINAL SPARE PARTS</t>
    </r>
  </si>
  <si>
    <t xml:space="preserve">BLIZZARD 29/27.5</t>
  </si>
  <si>
    <t xml:space="preserve">BLIZZARD 
29/27.5</t>
  </si>
  <si>
    <t xml:space="preserve">blizz int e90-27+
70-27
70-27.5+</t>
  </si>
  <si>
    <t xml:space="preserve">BLIZZ INT 
e90-27+
BLIZZARD INT
e90/e50-27+</t>
  </si>
  <si>
    <t xml:space="preserve">BLIZZARD e90 – 27 25TH ANNIVERSARY
BLIZZARD e90 – 29
BLIZZARD e50 – 29/27
BLIZZARD INT 
e90/e70/e50/e30-27+
BLIZZARD INT e90-27+
BLIZZ INT 
e90/e50/e30-27+</t>
  </si>
  <si>
    <t xml:space="preserve">BLIZZARD INT2 
e90-29 RZ
e70-29 DI2
e50/e30-29
BLIZZ INT2
e50/e30-29</t>
  </si>
  <si>
    <t xml:space="preserve">013.0002.00089-377
replaces
013.0002.00089-177
</t>
  </si>
  <si>
    <t xml:space="preserve">013.0002.00089-377</t>
  </si>
  <si>
    <t xml:space="preserve">will be added soon</t>
  </si>
  <si>
    <r>
      <rPr>
        <b val="true"/>
        <sz val="10"/>
        <rFont val="Arial"/>
        <family val="2"/>
        <charset val="238"/>
      </rPr>
      <t xml:space="preserve">013.0002.00008-377
replaces
</t>
    </r>
    <r>
      <rPr>
        <sz val="10"/>
        <rFont val="Arial"/>
        <family val="2"/>
        <charset val="238"/>
      </rPr>
      <t xml:space="preserve">013.0002.00142-398
013.0002.00008-177
013.0002.00102-177
</t>
    </r>
  </si>
  <si>
    <t xml:space="preserve">013.0002.00008-377</t>
  </si>
  <si>
    <t xml:space="preserve">AC.FR,REPLACEMENT END,AL,BLK,w/BOLT 10MM</t>
  </si>
  <si>
    <t xml:space="preserve">14-176-080 BLACK 10mm bolt
</t>
  </si>
  <si>
    <t xml:space="preserve">VORTEX 70/50/30
BLIZZARD 90/70/50
</t>
  </si>
  <si>
    <t xml:space="preserve">BLIZZARD
70/30-29
90/50-27
90/50-27+</t>
  </si>
  <si>
    <t xml:space="preserve">BLIZZARD 
70/30-29
90/50-27
90/50-27+
BLIZZARD LTD 
Blizz CRB 
70/30-29 
50-27+</t>
  </si>
  <si>
    <t xml:space="preserve">BLIZZARD XCM 
90/70/30-29
90-29 25th Anniversary
BLIZZARD 
90/50-27
 BLIZZARD TRL 
90/50-29
BLIZZ CRB 
90/70/50/30-29 
CATHERINE CRB 
30-29</t>
  </si>
  <si>
    <t xml:space="preserve">BLIZZARD XCM
70/30-29
BLIZZARD
90-27 RZ
70/50-27
BLIZZARD TRL
90/70/30-29
BLIZZ CRB
90/70/50/30-29
CATHERINE CRB 30-29
</t>
  </si>
  <si>
    <t xml:space="preserve">BLIZZARD XCM 
70/30-29
BLIZZARD 
90-297 RZ
70/50-297
BLIZZARD TRL 
90/70/30-29
BLIZZ CRB
90/70/50/30/20-29
CATHERINE CRB
30/20-29
</t>
  </si>
  <si>
    <t xml:space="preserve">BLIZZARD XCM 
70/30-29
BLIZZARD 
90-297 RZ
70/50-297
BLIZZARD TRL 
90/70/30-29
Blizz CRB
90/70/50/30/20-29
Catherine CRB
30/20-29</t>
  </si>
  <si>
    <t xml:space="preserve">013.0002.00142-398</t>
  </si>
  <si>
    <t xml:space="preserve">BLIZZ CRB
90/70/50/30-29
CATHERINE CRB 30-29
</t>
  </si>
  <si>
    <t xml:space="preserve">BLIZZ CRB
90/70/50/30-29
CATHERINE CRB 30/20-29
</t>
  </si>
  <si>
    <t xml:space="preserve">BLIZZ CRB
90/70/50/30/20-29
CATHERINE CRB
30/20-29</t>
  </si>
  <si>
    <t xml:space="preserve">013.0002.00108-377</t>
  </si>
  <si>
    <t xml:space="preserve">14-203-100R</t>
  </si>
  <si>
    <t xml:space="preserve">TORRENT
90/70-29
50/30-29
e90/e70
</t>
  </si>
  <si>
    <t xml:space="preserve"> TORRENT 
e90/e70
</t>
  </si>
  <si>
    <t xml:space="preserve">TORRENT
90/70/50/30-29
e90/e70/e30-29
HEATWAVE e30-29
CATHERINE 30-29
</t>
  </si>
  <si>
    <t xml:space="preserve">013.0002.00109-377</t>
  </si>
  <si>
    <t xml:space="preserve">14-203-100L</t>
  </si>
  <si>
    <t xml:space="preserve">TORRENT
90/70-29
50/30-29
e90/e70</t>
  </si>
  <si>
    <t xml:space="preserve">TORRENT 
90/70/50/30-29
e90/e70/e30-29
HEATWAVE 
e30-29</t>
  </si>
  <si>
    <t xml:space="preserve">013.0002.00104-377</t>
  </si>
  <si>
    <t xml:space="preserve">14-192A-120AR</t>
  </si>
  <si>
    <t xml:space="preserve">GRAVELRIDE
700/200</t>
  </si>
  <si>
    <t xml:space="preserve">GRAVELRIDE 
700/200</t>
  </si>
  <si>
    <t xml:space="preserve">GRAVELRIDE
700/500/200</t>
  </si>
  <si>
    <t xml:space="preserve">
GRAVELRIDE INT
e700 Di2
e500 TOURING</t>
  </si>
  <si>
    <t xml:space="preserve">013.0002.00105-377</t>
  </si>
  <si>
    <t xml:space="preserve">14-192A-120AL</t>
  </si>
  <si>
    <t xml:space="preserve">013.0002.00129-244</t>
  </si>
  <si>
    <t xml:space="preserve">JH-GZ-D099</t>
  </si>
  <si>
    <t xml:space="preserve">CATHERINE 90/70/60/40
THUNDER 26/24/20
BLIZZ
26/24/20</t>
  </si>
  <si>
    <t xml:space="preserve">CATHERINE
90/70/60/40
26/24/20
THUNDER
26/24/20
 BLIZZ
26/24/20
STORM 20
</t>
  </si>
  <si>
    <t xml:space="preserve">013.0002.00128-356</t>
  </si>
  <si>
    <t xml:space="preserve">PS-DA1003</t>
  </si>
  <si>
    <t xml:space="preserve">CROSSRIDE
500/350/300
350/300 LADY</t>
  </si>
  <si>
    <r>
      <rPr>
        <b val="true"/>
        <sz val="10"/>
        <rFont val="Arial"/>
        <family val="2"/>
        <charset val="238"/>
      </rPr>
      <t xml:space="preserve">013.0002.00135-383
</t>
    </r>
    <r>
      <rPr>
        <sz val="10"/>
        <rFont val="Arial"/>
        <family val="2"/>
        <charset val="238"/>
      </rPr>
      <t xml:space="preserve">replaces
013.0002.00138-244
013.0002.00134-381
</t>
    </r>
  </si>
  <si>
    <t xml:space="preserve">013.0002.00135-383</t>
  </si>
  <si>
    <t xml:space="preserve">AC.FR,REPLAC.HANGER f/PS-END126,BLK</t>
  </si>
  <si>
    <t xml:space="preserve">PA-END-126</t>
  </si>
  <si>
    <t xml:space="preserve">BLACKOUT
60/40
60L/40L</t>
  </si>
  <si>
    <t xml:space="preserve">
BLACKOUT ES 20
CROSSRIDE 
e500/e350
e500 LADY
TORRENT e30
eSTORM 60 
CATHERINE e60  
BLIZZ CRB 50-27+</t>
  </si>
  <si>
    <t xml:space="preserve">BLACKOUT SD 
40/10/10T
40/10/10T LADY
BLACKOUT ES 
40/20
40/20 LADY 
BLACKOUT
60/40
40 LADY
MANHATTAN
90/70/40-29
90/70/40-27.5
CROSSRIDE 
800/700/500/300/250/100/75
300/250/100/75 LADY
CROSSRIDE
e500/e400/e350  
e500/e400/e350 LADY
TORRENT e30-27
 TORRENT JRN e30-27
STORM 
e60-29
e60-29 25TH ANNIVERSARY
CATHERINE e60-29</t>
  </si>
  <si>
    <t xml:space="preserve">      THUNDER 27 HD LTD                    BLIZZ 27 LTD
     HEATWAVE 90/70-29                   AVALANCHE e50-26
              TORRENT                                  MANHATTAN 
              60/50/30-29                                    90/70/40-29
               e90/e30-29                                         e30-29
           e70-29 TOURING                        e50-29 TOURING
         TORRENT JNR e30-27
                                         CATHERINE  
                                           90/70/40-27 
                                              30/10-29
                              e70-29/e60-29 (incl. battery 400Wh)
                                              STORM 
                                            90/80/60-29
                              e60-29 (incl. battery 400Wh)
                              e70-29 (incl. battery 500Wh)
                   e90-29 TOURING (incl. battery 500Wh)
                                          CROSSRIDE
                                 1100/700/500/300/250/100
                                       300/250/100 LADY
                                     e700 /e500 TOURING
                                   e500 LADY TOURING
                                             e400 LADY
                                         e400/e350/e325
                         e350/e325 LADY (incl. battery 400Wh)
                                    e375/e450 TOURING
              e375/e450 LADY TOURING (incl. battery 500Wh
                             SD M800 LADY/M850 LADY</t>
  </si>
  <si>
    <t xml:space="preserve">         TORRENT INT                                   STORM INT 
             e90/e30-29                                 e90-29 TOURING   
          e90/e30-29 LADY                     e90-29 LADY TOURING 
           e70/e50-29 B                                          e70-29
         e70/e50-29 B LADY                           e70-29 LADY
       e50-29 B TOURING
           TORRENT                                             STORM
          60/50/30/20-29                                  e90-29 TOURING 
                                                                            e70-29
                                    CROSSRIDE INT
                        e500/e450/e425/e400 TOURING
                  e500/e450/e425/e400 LADY TOURING
                              e500/e400 B TOURING
                        e500B/e400 B LADY TOURING
         CROSSRIDE                                        BLIZZ 
           700/300/100                                      27 HD LTD
         300/100 LADY                                    30/10-29
       e350 LADY TOURING
        CATHERINE                                       CITYRIDE
        60/40/20/10-29                                     e300 B                                   
            70/40-27                                       e200/e100 SD                                            
            e70-29                                                
         e90-29 TOURING                              
                                                              THUNDER
                                                              29/27 HD LTD
                                        MANHATTAN
                                          90/70/40-29</t>
  </si>
  <si>
    <t xml:space="preserve">         TORRENT INT                                   STORM INT 
             e90/e30-29                                 e90-29 TOURING   
          e90/e30-29 LADY                     e90-29 LADY TOURING 
           e70/e50-29 B                                          e70-29
         e70/e50-29 B LADY                           e70-29 LADY
                                                        e90-29 UNISEX TOURING
           TORRENT                                             STORM
          60/50/30/20-29                                  e90-29 TOURING 
                                                                            e70-29
                                    CROSSRIDE INT
                        e500/e450/e425/e400 TOURING
                  e500/e450/e425/e400 LADY TOURING
                              e500/e400 B TOURING
                        e500B/e400 B LADY TOURING
         CROSSRIDE                                        BLIZZ 
           700/300/100                                    30/10-29
         300/100 LADY                                    
       e350 LADY TOURING
        CATHERINE                                       CITYRIDE
        60/40/20/10-29                                     e400 B                                   
            70/40-27                                       e200/e100 SD                                            
            e70-29                                                
         e90-29 TOURING                              
       THUNDER                                           MANHATTAN
      27 HD LTD                                            90/70/40-29</t>
  </si>
  <si>
    <t xml:space="preserve">013.0002.00112-377</t>
  </si>
  <si>
    <t xml:space="preserve">BLACKOUT
60/40
60L/40L
BLACKOUT ES 40</t>
  </si>
  <si>
    <t xml:space="preserve">013.0003.00090-372</t>
  </si>
  <si>
    <t xml:space="preserve">ORIGINAL SPARE PARTS</t>
  </si>
  <si>
    <t xml:space="preserve">RM SMART LINK UNI</t>
  </si>
  <si>
    <t xml:space="preserve">RM
ORDER FORM ORIGINAL SPARE PARTS</t>
  </si>
  <si>
    <t xml:space="preserve">BLIZZARD 
90/70/50-27
90/70/50-27+</t>
  </si>
  <si>
    <t xml:space="preserve">BLIZZARD
90/70/50-27
90/70/50-27+
90/70/50-29
BLIZZARD INT
e90/e50-27+</t>
  </si>
  <si>
    <t xml:space="preserve">BLIZZARD INT2 
e90-29 RZ
e70-29 Di2
e50/e30-29</t>
  </si>
  <si>
    <t xml:space="preserve">BLIZZARD 
70/50-297
90-297 RZ
BLIZZARD INT
e50/e30-29
e70-297 
e90-297 RZ
BLIZZARD TRL 90/70/30-29
BLIZZARD XCM 70/30-29
</t>
  </si>
  <si>
    <t xml:space="preserve">013.0003.00091-372</t>
  </si>
  <si>
    <t xml:space="preserve">RM ROCKER LINK</t>
  </si>
  <si>
    <t xml:space="preserve">CROSSRIDE e500/e350</t>
  </si>
  <si>
    <t xml:space="preserve">BLIZZARD LTD – 27
BLIZZARD 
90/70/50 - 27
90/70/50 - 27+
70/30 – 29
BLIZZARD INT eLTD
BLIZZARD INT
e90/e50 - 27+</t>
  </si>
  <si>
    <t xml:space="preserve">BLIZZARD INT2 
e90-29 RZ
e70-29 Di2
e50/e30-29
BLIZZARD 
e30/e10 – 29</t>
  </si>
  <si>
    <t xml:space="preserve">BLIZZARD 
70/50-297
90-297 RZ
BLIZZARD TRL
90/70/30-29
BLIZZARD XCM 
70/30-29
BLIZZARD INT
e50/e30-29
e70-297 
e90-297 RZ
</t>
  </si>
  <si>
    <t xml:space="preserve">013.0003.00092-372</t>
  </si>
  <si>
    <t xml:space="preserve">RM LOW LINK</t>
  </si>
  <si>
    <t xml:space="preserve"> </t>
  </si>
  <si>
    <t xml:space="preserve">BLIZZARD
90/70/50-27
90/70/50-27+
70/30-29
BLIZZARD LTD - 27</t>
  </si>
  <si>
    <t xml:space="preserve">BLIZZARD XCM 
70/30-29
BLIZZARD 
70/50-297
90-297 RZ
BLIZZARD TRL 
90/70/30-29
</t>
  </si>
  <si>
    <t xml:space="preserve">013.0003.00088-372</t>
  </si>
  <si>
    <t xml:space="preserve">BEARING SET [4x 6902V-2RS, 6x 6802V-2RS]</t>
  </si>
  <si>
    <t xml:space="preserve">TORRENT e30</t>
  </si>
  <si>
    <t xml:space="preserve">BLIZZARD LTD – 27
BLIZZARD 
90/70/50 - 27
90/70/50 - 27+
70/30 – 29
BLIZZARD INT eLTD
BLIZZARD INT e90/e50 - 27+</t>
  </si>
  <si>
    <t xml:space="preserve">BLIZZARD 
70/50-297
90-297 RZ
BLIZZART INT
e50/e30-29
e70-297
e90-297 RZ
BLIZZARD TRL
90/70/30-29
BLIZZARD XCM
70/30-29
</t>
  </si>
  <si>
    <t xml:space="preserve">013.0003.00089-372</t>
  </si>
  <si>
    <t xml:space="preserve">PIVOT AND SCREW SET</t>
  </si>
  <si>
    <t xml:space="preserve">BLIZZARD 
70/50-27
90-27 RZ
BLIZZARD TRL
90/70/30-29
BLIZZARD XCM
70/30-29
</t>
  </si>
  <si>
    <t xml:space="preserve">BLIZZARD 
70/50-297
90-297 RZ
BLIZZARD TRL
90/70/30-29
BLIZZARD XCM
70/30-29
</t>
  </si>
  <si>
    <t xml:space="preserve">013.0003.00094-372</t>
  </si>
  <si>
    <t xml:space="preserve">BLIZZARD INT 
e90/e50 - 27+
BLIZZARD INT Eltd</t>
  </si>
  <si>
    <t xml:space="preserve">BLIZZARD INT 
e90/e50 - 27+
BLIZZARD INT eLTD</t>
  </si>
  <si>
    <t xml:space="preserve">BLIZZARD INT2 
e90-29 RZ
e70-29 Di2
e50/e30-29
BLIZZARD 
e30/e10 – 29 </t>
  </si>
  <si>
    <t xml:space="preserve">BLIZZARD INT 
e70/e50/e30-29
e70-297
e90-297 RZ
</t>
  </si>
  <si>
    <t xml:space="preserve">013.0003.00095-372</t>
  </si>
  <si>
    <t xml:space="preserve">INTERNAL CABLE ROUTING SET</t>
  </si>
  <si>
    <t xml:space="preserve">BLIZZARD INT 
e90/e50 - 27+
BLIZZARD INT eLTD
BLIZZ INT
e90/e50 - 27+</t>
  </si>
  <si>
    <t xml:space="preserve">BLIZZARD INT2 
e90-29 RZ
e70-29 Di2
e50/e30-29
BLIZZ INT2 
e50/e30-29
BLIZZARD 
e30/e10 – 29 </t>
  </si>
  <si>
    <t xml:space="preserve">BLIZZARD INT 
e50/e30-29
e70-297
e90-297 RZ
BLIZZ INT
e60/e40-29</t>
  </si>
  <si>
    <t xml:space="preserve">013.0003.00096-372</t>
  </si>
  <si>
    <t xml:space="preserve">CATHERINE 
e60</t>
  </si>
  <si>
    <t xml:space="preserve">BLIZZARD INT eLTD
BLIZZARD INT 
e90/e50 - 27+</t>
  </si>
  <si>
    <t xml:space="preserve">BLIZZARD INT
e50/e30-29
e70-297
e90-297 RZ</t>
  </si>
  <si>
    <t xml:space="preserve">013.0019.00001-372</t>
  </si>
  <si>
    <t xml:space="preserve">SKID PLATE</t>
  </si>
  <si>
    <t xml:space="preserve">BLIZZARD INT eLTD
BLIZZARD INT 
e90/e50-27+
BLIZZ INT
e90/e50-27+</t>
  </si>
  <si>
    <t xml:space="preserve">013.0020.00001-372</t>
  </si>
  <si>
    <t xml:space="preserve">Battery protector, nylon</t>
  </si>
  <si>
    <t xml:space="preserve">BLIZZ CRB 
50-27+</t>
  </si>
  <si>
    <t xml:space="preserve">013.0002.00143-398</t>
  </si>
  <si>
    <t xml:space="preserve">PD-FB-12</t>
  </si>
  <si>
    <t xml:space="preserve">GRAVELRIDE CRB 1100/900/700</t>
  </si>
  <si>
    <t xml:space="preserve">GRAVELRIDE CRB 900/700</t>
  </si>
  <si>
    <t xml:space="preserve">013.0002.00148-381</t>
  </si>
  <si>
    <t xml:space="preserve">A-HG078-B</t>
  </si>
  <si>
    <t xml:space="preserve">GRAVELRIDE 
500/200</t>
  </si>
  <si>
    <t xml:space="preserve">013.0002.00110-244</t>
  </si>
  <si>
    <t xml:space="preserve">PS-DA1005KD</t>
  </si>
  <si>
    <t xml:space="preserve">THUNDER
27/26/24/20 VB
BLIZZ
27/24/20 MD
STORM
27/24 MD
20 VB
CATHERINE
27/24/20 VB</t>
  </si>
  <si>
    <t xml:space="preserve">THUNDER
29/27/26/24/20 VB
BLIZZ
27/24 HD
20 MD
STORM
20 VB
CATHERINE
27/24/20 VB</t>
  </si>
  <si>
    <t xml:space="preserve">THUNDER
27/24/20 VB
BLIZZ
27/24 HD
20 MD
STORM
20 VB
CATHERINE
27/24/20 VB</t>
  </si>
  <si>
    <t xml:space="preserve">013.0002.00098-377</t>
  </si>
  <si>
    <t xml:space="preserve">614-203-120R</t>
  </si>
  <si>
    <t xml:space="preserve">TORRENT
90/70-29
CATHERINE
70-29
THUNDER
HD 29 LTD</t>
  </si>
  <si>
    <t xml:space="preserve">TORRENT
90/70-29</t>
  </si>
  <si>
    <t xml:space="preserve">013.0002.00117-244</t>
  </si>
  <si>
    <t xml:space="preserve">14-203-530SMB</t>
  </si>
  <si>
    <t xml:space="preserve">AVALANCHE INT 
e70-26
AVALANCHE
e50-26</t>
  </si>
  <si>
    <t xml:space="preserve">AVALANCHE e50-26
AVALANCHE INT
e90-26
e70-26</t>
  </si>
  <si>
    <t xml:space="preserve">013.0002.00154-244</t>
  </si>
  <si>
    <t xml:space="preserve">DE-054-R</t>
  </si>
  <si>
    <t xml:space="preserve">GRAVELRIDE 500/200</t>
  </si>
  <si>
    <r>
      <rPr>
        <b val="true"/>
        <sz val="10"/>
        <rFont val="Arial"/>
        <family val="2"/>
        <charset val="238"/>
      </rPr>
      <t xml:space="preserve">013.0002.00137-372
</t>
    </r>
    <r>
      <rPr>
        <sz val="10"/>
        <rFont val="Arial"/>
        <family val="2"/>
        <charset val="238"/>
      </rPr>
      <t xml:space="preserve">replaces
013.0002.00111-377
</t>
    </r>
  </si>
  <si>
    <t xml:space="preserve">013.0002.00137-372</t>
  </si>
  <si>
    <t xml:space="preserve">AC.FR,RD-HANGER 53x8MMf/PR04,AL,BLK</t>
  </si>
  <si>
    <t xml:space="preserve">14-217-070 </t>
  </si>
  <si>
    <t xml:space="preserve">BLIZZ
27,5+</t>
  </si>
  <si>
    <t xml:space="preserve">BLIZZ
70/40-27+
e70/e50-27+
 BLIZZ INT e50-27+
BLIZZARD INT eLTD </t>
  </si>
  <si>
    <t xml:space="preserve">BLIZZARD e90 – 27 25TH ANNIVERSARY
BLIZZARD INT e70-27+ LTD
BLIZZARD INT 
e90/e70/e50/e30-27+
BLIZZARD 
e90/e50-27/29  
BLIZZ 
70/40-27
BLIZZ
e70/e50-29
 BLIZZ INT 
e90/e50/e30-27+</t>
  </si>
  <si>
    <t xml:space="preserve">BLIZZARD INT eLTD-27+
BLIZZARD INT2
e90-29 RZ
e70-29 Di2
e50/e30-29
BLIZZARD
e30/e10-29
BLIZZ INT2
e50/e30-29
BLIZZ
70/40-29</t>
  </si>
  <si>
    <t xml:space="preserve">BLIZZARD INT
e90-297 RZ
e70-297 
e50/e30-29
BLIZZ INT
e60/e40-29
BLIZZ INT TRL 
e90-297  
BLIZZ TRL
70/40-29</t>
  </si>
  <si>
    <t xml:space="preserve">BLIZZARD INT
e90-297 RZ
e70-297 
e50/e30-29
BLIZZ INT
e60/e40-29
BLIZZ INT TRL 
e90-297  
BLIZZ TRL
70/40-29
40-29 LTD</t>
  </si>
  <si>
    <t xml:space="preserve">Total: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</si>
</sst>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Kč&quot;"/>
    <numFmt numFmtId="166" formatCode="[$€-2]\ #,##0.0"/>
    <numFmt numFmtId="167" formatCode="[$€-2]\ #,##0.00"/>
  </numFmts>
  <fonts count="19"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Arial"/>
      <family val="2"/>
      <charset val="238"/>
    </font>
    <font>
      <b val="true"/>
      <sz val="28"/>
      <name val="Arial"/>
      <family val="2"/>
      <charset val="238"/>
    </font>
    <font>
      <sz val="10"/>
      <name val="Arial CE"/>
      <family val="0"/>
      <charset val="238"/>
    </font>
    <font>
      <b val="true"/>
      <sz val="12"/>
      <name val="Arial CE"/>
      <family val="0"/>
      <charset val="238"/>
    </font>
    <font>
      <b val="true"/>
      <sz val="11"/>
      <name val="Arial"/>
      <family val="2"/>
      <charset val="238"/>
    </font>
    <font>
      <b val="true"/>
      <sz val="12"/>
      <name val="Arial"/>
      <family val="2"/>
      <charset val="238"/>
    </font>
    <font>
      <b val="true"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name val="Arial"/>
      <family val="2"/>
      <charset val="238"/>
    </font>
    <font>
      <sz val="10"/>
      <color rgb="FF0000FF"/>
      <name val="Comic Sans MS"/>
      <family val="4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</font>
    <font>
      <b val="true"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9CDE5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2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4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4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4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4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4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4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5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4" borderId="1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4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87.png"/><Relationship Id="rId2" Type="http://schemas.openxmlformats.org/officeDocument/2006/relationships/image" Target="../media/image88.png"/><Relationship Id="rId3" Type="http://schemas.openxmlformats.org/officeDocument/2006/relationships/image" Target="../media/image89.png"/><Relationship Id="rId4" Type="http://schemas.openxmlformats.org/officeDocument/2006/relationships/image" Target="../media/image90.png"/><Relationship Id="rId5" Type="http://schemas.openxmlformats.org/officeDocument/2006/relationships/image" Target="../media/image91.png"/><Relationship Id="rId6" Type="http://schemas.openxmlformats.org/officeDocument/2006/relationships/image" Target="../media/image92.png"/><Relationship Id="rId7" Type="http://schemas.openxmlformats.org/officeDocument/2006/relationships/image" Target="../media/image93.png"/><Relationship Id="rId8" Type="http://schemas.openxmlformats.org/officeDocument/2006/relationships/image" Target="../media/image94.png"/><Relationship Id="rId9" Type="http://schemas.openxmlformats.org/officeDocument/2006/relationships/image" Target="../media/image95.png"/><Relationship Id="rId10" Type="http://schemas.openxmlformats.org/officeDocument/2006/relationships/image" Target="../media/image96.png"/><Relationship Id="rId11" Type="http://schemas.openxmlformats.org/officeDocument/2006/relationships/image" Target="../media/image97.png"/><Relationship Id="rId12" Type="http://schemas.openxmlformats.org/officeDocument/2006/relationships/image" Target="../media/image98.png"/><Relationship Id="rId13" Type="http://schemas.openxmlformats.org/officeDocument/2006/relationships/image" Target="../media/image99.png"/><Relationship Id="rId14" Type="http://schemas.openxmlformats.org/officeDocument/2006/relationships/image" Target="../media/image100.png"/><Relationship Id="rId15" Type="http://schemas.openxmlformats.org/officeDocument/2006/relationships/image" Target="../media/image101.png"/><Relationship Id="rId16" Type="http://schemas.openxmlformats.org/officeDocument/2006/relationships/image" Target="../media/image102.png"/><Relationship Id="rId17" Type="http://schemas.openxmlformats.org/officeDocument/2006/relationships/image" Target="../media/image103.png"/><Relationship Id="rId18" Type="http://schemas.openxmlformats.org/officeDocument/2006/relationships/image" Target="../media/image104.png"/><Relationship Id="rId19" Type="http://schemas.openxmlformats.org/officeDocument/2006/relationships/image" Target="../media/image105.png"/><Relationship Id="rId20" Type="http://schemas.openxmlformats.org/officeDocument/2006/relationships/image" Target="../media/image106.png"/><Relationship Id="rId21" Type="http://schemas.openxmlformats.org/officeDocument/2006/relationships/image" Target="../media/image107.png"/><Relationship Id="rId22" Type="http://schemas.openxmlformats.org/officeDocument/2006/relationships/image" Target="../media/image108.png"/><Relationship Id="rId23" Type="http://schemas.openxmlformats.org/officeDocument/2006/relationships/image" Target="../media/image109.png"/><Relationship Id="rId24" Type="http://schemas.openxmlformats.org/officeDocument/2006/relationships/image" Target="../media/image110.png"/><Relationship Id="rId25" Type="http://schemas.openxmlformats.org/officeDocument/2006/relationships/image" Target="../media/image111.png"/><Relationship Id="rId26" Type="http://schemas.openxmlformats.org/officeDocument/2006/relationships/image" Target="../media/image112.png"/><Relationship Id="rId27" Type="http://schemas.openxmlformats.org/officeDocument/2006/relationships/image" Target="../media/image113.png"/><Relationship Id="rId28" Type="http://schemas.openxmlformats.org/officeDocument/2006/relationships/image" Target="../media/image114.png"/><Relationship Id="rId29" Type="http://schemas.openxmlformats.org/officeDocument/2006/relationships/image" Target="../media/image115.png"/><Relationship Id="rId30" Type="http://schemas.openxmlformats.org/officeDocument/2006/relationships/image" Target="../media/image116.png"/><Relationship Id="rId31" Type="http://schemas.openxmlformats.org/officeDocument/2006/relationships/image" Target="../media/image117.png"/><Relationship Id="rId32" Type="http://schemas.openxmlformats.org/officeDocument/2006/relationships/image" Target="../media/image118.png"/><Relationship Id="rId33" Type="http://schemas.openxmlformats.org/officeDocument/2006/relationships/image" Target="../media/image119.png"/><Relationship Id="rId34" Type="http://schemas.openxmlformats.org/officeDocument/2006/relationships/image" Target="../media/image120.png"/><Relationship Id="rId35" Type="http://schemas.openxmlformats.org/officeDocument/2006/relationships/image" Target="../media/image121.png"/><Relationship Id="rId36" Type="http://schemas.openxmlformats.org/officeDocument/2006/relationships/image" Target="../media/image122.png"/><Relationship Id="rId37" Type="http://schemas.openxmlformats.org/officeDocument/2006/relationships/image" Target="../media/image123.png"/><Relationship Id="rId38" Type="http://schemas.openxmlformats.org/officeDocument/2006/relationships/image" Target="../media/image124.png"/><Relationship Id="rId39" Type="http://schemas.openxmlformats.org/officeDocument/2006/relationships/image" Target="../media/image125.png"/><Relationship Id="rId40" Type="http://schemas.openxmlformats.org/officeDocument/2006/relationships/image" Target="../media/image126.png"/><Relationship Id="rId41" Type="http://schemas.openxmlformats.org/officeDocument/2006/relationships/image" Target="../media/image127.png"/><Relationship Id="rId42" Type="http://schemas.openxmlformats.org/officeDocument/2006/relationships/image" Target="../media/image128.png"/><Relationship Id="rId43" Type="http://schemas.openxmlformats.org/officeDocument/2006/relationships/image" Target="../media/image12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211320</xdr:rowOff>
    </xdr:to>
    <xdr:sp>
      <xdr:nvSpPr>
        <xdr:cNvPr id="0" name="CustomShape 1"/>
        <xdr:cNvSpPr/>
      </xdr:nvSpPr>
      <xdr:spPr>
        <a:xfrm>
          <a:off x="32702040" y="17268840"/>
          <a:ext cx="75600" cy="210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211320</xdr:rowOff>
    </xdr:to>
    <xdr:sp>
      <xdr:nvSpPr>
        <xdr:cNvPr id="1" name="CustomShape 1"/>
        <xdr:cNvSpPr/>
      </xdr:nvSpPr>
      <xdr:spPr>
        <a:xfrm>
          <a:off x="32702040" y="17268840"/>
          <a:ext cx="75600" cy="210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211320</xdr:rowOff>
    </xdr:to>
    <xdr:sp>
      <xdr:nvSpPr>
        <xdr:cNvPr id="2" name="CustomShape 1"/>
        <xdr:cNvSpPr/>
      </xdr:nvSpPr>
      <xdr:spPr>
        <a:xfrm>
          <a:off x="32702040" y="17268840"/>
          <a:ext cx="75600" cy="210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211320</xdr:rowOff>
    </xdr:to>
    <xdr:sp>
      <xdr:nvSpPr>
        <xdr:cNvPr id="3" name="CustomShape 1"/>
        <xdr:cNvSpPr/>
      </xdr:nvSpPr>
      <xdr:spPr>
        <a:xfrm>
          <a:off x="32702040" y="17268840"/>
          <a:ext cx="75600" cy="210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211320</xdr:rowOff>
    </xdr:to>
    <xdr:sp>
      <xdr:nvSpPr>
        <xdr:cNvPr id="4" name="CustomShape 1"/>
        <xdr:cNvSpPr/>
      </xdr:nvSpPr>
      <xdr:spPr>
        <a:xfrm>
          <a:off x="32702040" y="17268840"/>
          <a:ext cx="75600" cy="210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211320</xdr:rowOff>
    </xdr:to>
    <xdr:sp>
      <xdr:nvSpPr>
        <xdr:cNvPr id="5" name="CustomShape 1"/>
        <xdr:cNvSpPr/>
      </xdr:nvSpPr>
      <xdr:spPr>
        <a:xfrm>
          <a:off x="32702040" y="17268840"/>
          <a:ext cx="75600" cy="210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7</xdr:row>
      <xdr:rowOff>360</xdr:rowOff>
    </xdr:from>
    <xdr:to>
      <xdr:col>13</xdr:col>
      <xdr:colOff>75600</xdr:colOff>
      <xdr:row>7</xdr:row>
      <xdr:rowOff>211320</xdr:rowOff>
    </xdr:to>
    <xdr:sp>
      <xdr:nvSpPr>
        <xdr:cNvPr id="6" name="CustomShape 1"/>
        <xdr:cNvSpPr/>
      </xdr:nvSpPr>
      <xdr:spPr>
        <a:xfrm>
          <a:off x="16245720" y="17268840"/>
          <a:ext cx="75600" cy="210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7</xdr:row>
      <xdr:rowOff>360</xdr:rowOff>
    </xdr:from>
    <xdr:to>
      <xdr:col>13</xdr:col>
      <xdr:colOff>75600</xdr:colOff>
      <xdr:row>7</xdr:row>
      <xdr:rowOff>211320</xdr:rowOff>
    </xdr:to>
    <xdr:sp>
      <xdr:nvSpPr>
        <xdr:cNvPr id="7" name="CustomShape 1"/>
        <xdr:cNvSpPr/>
      </xdr:nvSpPr>
      <xdr:spPr>
        <a:xfrm>
          <a:off x="16245720" y="17268840"/>
          <a:ext cx="75600" cy="210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7</xdr:row>
      <xdr:rowOff>360</xdr:rowOff>
    </xdr:from>
    <xdr:to>
      <xdr:col>13</xdr:col>
      <xdr:colOff>75600</xdr:colOff>
      <xdr:row>7</xdr:row>
      <xdr:rowOff>211320</xdr:rowOff>
    </xdr:to>
    <xdr:sp>
      <xdr:nvSpPr>
        <xdr:cNvPr id="8" name="CustomShape 1"/>
        <xdr:cNvSpPr/>
      </xdr:nvSpPr>
      <xdr:spPr>
        <a:xfrm>
          <a:off x="16245720" y="17268840"/>
          <a:ext cx="75600" cy="210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7</xdr:row>
      <xdr:rowOff>360</xdr:rowOff>
    </xdr:from>
    <xdr:to>
      <xdr:col>13</xdr:col>
      <xdr:colOff>75600</xdr:colOff>
      <xdr:row>7</xdr:row>
      <xdr:rowOff>211320</xdr:rowOff>
    </xdr:to>
    <xdr:sp>
      <xdr:nvSpPr>
        <xdr:cNvPr id="9" name="CustomShape 1"/>
        <xdr:cNvSpPr/>
      </xdr:nvSpPr>
      <xdr:spPr>
        <a:xfrm>
          <a:off x="16245720" y="17268840"/>
          <a:ext cx="75600" cy="210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7</xdr:row>
      <xdr:rowOff>360</xdr:rowOff>
    </xdr:from>
    <xdr:to>
      <xdr:col>13</xdr:col>
      <xdr:colOff>75600</xdr:colOff>
      <xdr:row>7</xdr:row>
      <xdr:rowOff>211320</xdr:rowOff>
    </xdr:to>
    <xdr:sp>
      <xdr:nvSpPr>
        <xdr:cNvPr id="10" name="CustomShape 1"/>
        <xdr:cNvSpPr/>
      </xdr:nvSpPr>
      <xdr:spPr>
        <a:xfrm>
          <a:off x="16245720" y="17268840"/>
          <a:ext cx="75600" cy="210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7</xdr:row>
      <xdr:rowOff>360</xdr:rowOff>
    </xdr:from>
    <xdr:to>
      <xdr:col>13</xdr:col>
      <xdr:colOff>75600</xdr:colOff>
      <xdr:row>7</xdr:row>
      <xdr:rowOff>211320</xdr:rowOff>
    </xdr:to>
    <xdr:sp>
      <xdr:nvSpPr>
        <xdr:cNvPr id="11" name="CustomShape 1"/>
        <xdr:cNvSpPr/>
      </xdr:nvSpPr>
      <xdr:spPr>
        <a:xfrm>
          <a:off x="16245720" y="17268840"/>
          <a:ext cx="75600" cy="210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12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13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14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15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16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17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18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19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20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21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22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23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24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25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26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27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28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29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360</xdr:rowOff>
    </xdr:from>
    <xdr:to>
      <xdr:col>5</xdr:col>
      <xdr:colOff>360</xdr:colOff>
      <xdr:row>7</xdr:row>
      <xdr:rowOff>203760</xdr:rowOff>
    </xdr:to>
    <xdr:sp>
      <xdr:nvSpPr>
        <xdr:cNvPr id="30" name="CustomShape 1"/>
        <xdr:cNvSpPr/>
      </xdr:nvSpPr>
      <xdr:spPr>
        <a:xfrm>
          <a:off x="1450800" y="17268840"/>
          <a:ext cx="36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360</xdr:rowOff>
    </xdr:from>
    <xdr:to>
      <xdr:col>5</xdr:col>
      <xdr:colOff>360</xdr:colOff>
      <xdr:row>7</xdr:row>
      <xdr:rowOff>203760</xdr:rowOff>
    </xdr:to>
    <xdr:sp>
      <xdr:nvSpPr>
        <xdr:cNvPr id="31" name="CustomShape 1"/>
        <xdr:cNvSpPr/>
      </xdr:nvSpPr>
      <xdr:spPr>
        <a:xfrm>
          <a:off x="1450800" y="17268840"/>
          <a:ext cx="36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360</xdr:rowOff>
    </xdr:from>
    <xdr:to>
      <xdr:col>5</xdr:col>
      <xdr:colOff>360</xdr:colOff>
      <xdr:row>7</xdr:row>
      <xdr:rowOff>203760</xdr:rowOff>
    </xdr:to>
    <xdr:sp>
      <xdr:nvSpPr>
        <xdr:cNvPr id="32" name="CustomShape 1"/>
        <xdr:cNvSpPr/>
      </xdr:nvSpPr>
      <xdr:spPr>
        <a:xfrm>
          <a:off x="1450800" y="17268840"/>
          <a:ext cx="36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360</xdr:rowOff>
    </xdr:from>
    <xdr:to>
      <xdr:col>5</xdr:col>
      <xdr:colOff>360</xdr:colOff>
      <xdr:row>7</xdr:row>
      <xdr:rowOff>203760</xdr:rowOff>
    </xdr:to>
    <xdr:sp>
      <xdr:nvSpPr>
        <xdr:cNvPr id="33" name="CustomShape 1"/>
        <xdr:cNvSpPr/>
      </xdr:nvSpPr>
      <xdr:spPr>
        <a:xfrm>
          <a:off x="1450800" y="17268840"/>
          <a:ext cx="36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360</xdr:rowOff>
    </xdr:from>
    <xdr:to>
      <xdr:col>5</xdr:col>
      <xdr:colOff>360</xdr:colOff>
      <xdr:row>7</xdr:row>
      <xdr:rowOff>203760</xdr:rowOff>
    </xdr:to>
    <xdr:sp>
      <xdr:nvSpPr>
        <xdr:cNvPr id="34" name="CustomShape 1"/>
        <xdr:cNvSpPr/>
      </xdr:nvSpPr>
      <xdr:spPr>
        <a:xfrm>
          <a:off x="1450800" y="17268840"/>
          <a:ext cx="36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360</xdr:rowOff>
    </xdr:from>
    <xdr:to>
      <xdr:col>5</xdr:col>
      <xdr:colOff>360</xdr:colOff>
      <xdr:row>7</xdr:row>
      <xdr:rowOff>203760</xdr:rowOff>
    </xdr:to>
    <xdr:sp>
      <xdr:nvSpPr>
        <xdr:cNvPr id="35" name="CustomShape 1"/>
        <xdr:cNvSpPr/>
      </xdr:nvSpPr>
      <xdr:spPr>
        <a:xfrm>
          <a:off x="1450800" y="17268840"/>
          <a:ext cx="36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360</xdr:rowOff>
    </xdr:from>
    <xdr:to>
      <xdr:col>5</xdr:col>
      <xdr:colOff>360</xdr:colOff>
      <xdr:row>7</xdr:row>
      <xdr:rowOff>203760</xdr:rowOff>
    </xdr:to>
    <xdr:sp>
      <xdr:nvSpPr>
        <xdr:cNvPr id="36" name="CustomShape 1"/>
        <xdr:cNvSpPr/>
      </xdr:nvSpPr>
      <xdr:spPr>
        <a:xfrm>
          <a:off x="1450800" y="17268840"/>
          <a:ext cx="36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360</xdr:rowOff>
    </xdr:from>
    <xdr:to>
      <xdr:col>5</xdr:col>
      <xdr:colOff>360</xdr:colOff>
      <xdr:row>7</xdr:row>
      <xdr:rowOff>203760</xdr:rowOff>
    </xdr:to>
    <xdr:sp>
      <xdr:nvSpPr>
        <xdr:cNvPr id="37" name="CustomShape 1"/>
        <xdr:cNvSpPr/>
      </xdr:nvSpPr>
      <xdr:spPr>
        <a:xfrm>
          <a:off x="1450800" y="17268840"/>
          <a:ext cx="36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360</xdr:rowOff>
    </xdr:from>
    <xdr:to>
      <xdr:col>5</xdr:col>
      <xdr:colOff>360</xdr:colOff>
      <xdr:row>7</xdr:row>
      <xdr:rowOff>203760</xdr:rowOff>
    </xdr:to>
    <xdr:sp>
      <xdr:nvSpPr>
        <xdr:cNvPr id="38" name="CustomShape 1"/>
        <xdr:cNvSpPr/>
      </xdr:nvSpPr>
      <xdr:spPr>
        <a:xfrm>
          <a:off x="1450800" y="17268840"/>
          <a:ext cx="36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360</xdr:rowOff>
    </xdr:from>
    <xdr:to>
      <xdr:col>5</xdr:col>
      <xdr:colOff>360</xdr:colOff>
      <xdr:row>7</xdr:row>
      <xdr:rowOff>203760</xdr:rowOff>
    </xdr:to>
    <xdr:sp>
      <xdr:nvSpPr>
        <xdr:cNvPr id="39" name="CustomShape 1"/>
        <xdr:cNvSpPr/>
      </xdr:nvSpPr>
      <xdr:spPr>
        <a:xfrm>
          <a:off x="1450800" y="17268840"/>
          <a:ext cx="36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360</xdr:rowOff>
    </xdr:from>
    <xdr:to>
      <xdr:col>5</xdr:col>
      <xdr:colOff>360</xdr:colOff>
      <xdr:row>7</xdr:row>
      <xdr:rowOff>203760</xdr:rowOff>
    </xdr:to>
    <xdr:sp>
      <xdr:nvSpPr>
        <xdr:cNvPr id="40" name="CustomShape 1"/>
        <xdr:cNvSpPr/>
      </xdr:nvSpPr>
      <xdr:spPr>
        <a:xfrm>
          <a:off x="1450800" y="17268840"/>
          <a:ext cx="36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360</xdr:rowOff>
    </xdr:from>
    <xdr:to>
      <xdr:col>5</xdr:col>
      <xdr:colOff>360</xdr:colOff>
      <xdr:row>7</xdr:row>
      <xdr:rowOff>203760</xdr:rowOff>
    </xdr:to>
    <xdr:sp>
      <xdr:nvSpPr>
        <xdr:cNvPr id="41" name="CustomShape 1"/>
        <xdr:cNvSpPr/>
      </xdr:nvSpPr>
      <xdr:spPr>
        <a:xfrm>
          <a:off x="1450800" y="17268840"/>
          <a:ext cx="36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926640</xdr:colOff>
      <xdr:row>2</xdr:row>
      <xdr:rowOff>1118520</xdr:rowOff>
    </xdr:from>
    <xdr:to>
      <xdr:col>5</xdr:col>
      <xdr:colOff>5610960</xdr:colOff>
      <xdr:row>2</xdr:row>
      <xdr:rowOff>4226760</xdr:rowOff>
    </xdr:to>
    <xdr:pic>
      <xdr:nvPicPr>
        <xdr:cNvPr id="42" name="Obrázek 44" descr=""/>
        <xdr:cNvPicPr/>
      </xdr:nvPicPr>
      <xdr:blipFill>
        <a:blip r:embed="rId1"/>
        <a:stretch/>
      </xdr:blipFill>
      <xdr:spPr>
        <a:xfrm>
          <a:off x="2377440" y="3633120"/>
          <a:ext cx="4684320" cy="3108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510840</xdr:colOff>
      <xdr:row>3</xdr:row>
      <xdr:rowOff>177120</xdr:rowOff>
    </xdr:from>
    <xdr:to>
      <xdr:col>5</xdr:col>
      <xdr:colOff>5578920</xdr:colOff>
      <xdr:row>3</xdr:row>
      <xdr:rowOff>2834640</xdr:rowOff>
    </xdr:to>
    <xdr:pic>
      <xdr:nvPicPr>
        <xdr:cNvPr id="43" name="Obrázek 45" descr=""/>
        <xdr:cNvPicPr/>
      </xdr:nvPicPr>
      <xdr:blipFill>
        <a:blip r:embed="rId2"/>
        <a:stretch/>
      </xdr:blipFill>
      <xdr:spPr>
        <a:xfrm>
          <a:off x="1961640" y="7549200"/>
          <a:ext cx="5068080" cy="2657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1275840</xdr:colOff>
      <xdr:row>5</xdr:row>
      <xdr:rowOff>72000</xdr:rowOff>
    </xdr:from>
    <xdr:to>
      <xdr:col>5</xdr:col>
      <xdr:colOff>4745160</xdr:colOff>
      <xdr:row>5</xdr:row>
      <xdr:rowOff>1963800</xdr:rowOff>
    </xdr:to>
    <xdr:pic>
      <xdr:nvPicPr>
        <xdr:cNvPr id="44" name="Obrázek 46" descr=""/>
        <xdr:cNvPicPr/>
      </xdr:nvPicPr>
      <xdr:blipFill>
        <a:blip r:embed="rId3"/>
        <a:stretch/>
      </xdr:blipFill>
      <xdr:spPr>
        <a:xfrm>
          <a:off x="2726640" y="12654360"/>
          <a:ext cx="3469320" cy="1891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1082520</xdr:colOff>
      <xdr:row>6</xdr:row>
      <xdr:rowOff>118440</xdr:rowOff>
    </xdr:from>
    <xdr:to>
      <xdr:col>5</xdr:col>
      <xdr:colOff>4969800</xdr:colOff>
      <xdr:row>6</xdr:row>
      <xdr:rowOff>2381760</xdr:rowOff>
    </xdr:to>
    <xdr:pic>
      <xdr:nvPicPr>
        <xdr:cNvPr id="45" name="Obrázek 47" descr=""/>
        <xdr:cNvPicPr/>
      </xdr:nvPicPr>
      <xdr:blipFill>
        <a:blip r:embed="rId4"/>
        <a:stretch/>
      </xdr:blipFill>
      <xdr:spPr>
        <a:xfrm>
          <a:off x="2533320" y="14853600"/>
          <a:ext cx="3887280" cy="226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1293120</xdr:colOff>
      <xdr:row>7</xdr:row>
      <xdr:rowOff>84240</xdr:rowOff>
    </xdr:from>
    <xdr:to>
      <xdr:col>5</xdr:col>
      <xdr:colOff>4761720</xdr:colOff>
      <xdr:row>7</xdr:row>
      <xdr:rowOff>2305080</xdr:rowOff>
    </xdr:to>
    <xdr:pic>
      <xdr:nvPicPr>
        <xdr:cNvPr id="46" name="Obrázek 48" descr=""/>
        <xdr:cNvPicPr/>
      </xdr:nvPicPr>
      <xdr:blipFill>
        <a:blip r:embed="rId5"/>
        <a:stretch/>
      </xdr:blipFill>
      <xdr:spPr>
        <a:xfrm>
          <a:off x="2743920" y="17352720"/>
          <a:ext cx="3468600" cy="2220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1558800</xdr:colOff>
      <xdr:row>8</xdr:row>
      <xdr:rowOff>138960</xdr:rowOff>
    </xdr:from>
    <xdr:to>
      <xdr:col>5</xdr:col>
      <xdr:colOff>5384160</xdr:colOff>
      <xdr:row>8</xdr:row>
      <xdr:rowOff>2188440</xdr:rowOff>
    </xdr:to>
    <xdr:pic>
      <xdr:nvPicPr>
        <xdr:cNvPr id="47" name="Obrázek 50" descr=""/>
        <xdr:cNvPicPr/>
      </xdr:nvPicPr>
      <xdr:blipFill>
        <a:blip r:embed="rId6"/>
        <a:stretch/>
      </xdr:blipFill>
      <xdr:spPr>
        <a:xfrm>
          <a:off x="3009600" y="19912680"/>
          <a:ext cx="3825360" cy="2049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1956960</xdr:colOff>
      <xdr:row>9</xdr:row>
      <xdr:rowOff>156240</xdr:rowOff>
    </xdr:from>
    <xdr:to>
      <xdr:col>5</xdr:col>
      <xdr:colOff>5199480</xdr:colOff>
      <xdr:row>9</xdr:row>
      <xdr:rowOff>2048400</xdr:rowOff>
    </xdr:to>
    <xdr:pic>
      <xdr:nvPicPr>
        <xdr:cNvPr id="48" name="Obrázek 51" descr=""/>
        <xdr:cNvPicPr/>
      </xdr:nvPicPr>
      <xdr:blipFill>
        <a:blip r:embed="rId7"/>
        <a:stretch/>
      </xdr:blipFill>
      <xdr:spPr>
        <a:xfrm>
          <a:off x="3407760" y="22139640"/>
          <a:ext cx="3242520" cy="1892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2286000</xdr:colOff>
      <xdr:row>36</xdr:row>
      <xdr:rowOff>87120</xdr:rowOff>
    </xdr:from>
    <xdr:to>
      <xdr:col>5</xdr:col>
      <xdr:colOff>5007240</xdr:colOff>
      <xdr:row>36</xdr:row>
      <xdr:rowOff>2079720</xdr:rowOff>
    </xdr:to>
    <xdr:pic>
      <xdr:nvPicPr>
        <xdr:cNvPr id="49" name="Obrázek 52" descr=""/>
        <xdr:cNvPicPr/>
      </xdr:nvPicPr>
      <xdr:blipFill>
        <a:blip r:embed="rId8"/>
        <a:stretch/>
      </xdr:blipFill>
      <xdr:spPr>
        <a:xfrm>
          <a:off x="3736800" y="95376240"/>
          <a:ext cx="2721240" cy="1992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1818360</xdr:colOff>
      <xdr:row>37</xdr:row>
      <xdr:rowOff>121680</xdr:rowOff>
    </xdr:from>
    <xdr:to>
      <xdr:col>5</xdr:col>
      <xdr:colOff>5702400</xdr:colOff>
      <xdr:row>37</xdr:row>
      <xdr:rowOff>2135160</xdr:rowOff>
    </xdr:to>
    <xdr:pic>
      <xdr:nvPicPr>
        <xdr:cNvPr id="50" name="Obrázek 53" descr=""/>
        <xdr:cNvPicPr/>
      </xdr:nvPicPr>
      <xdr:blipFill>
        <a:blip r:embed="rId9"/>
        <a:stretch/>
      </xdr:blipFill>
      <xdr:spPr>
        <a:xfrm>
          <a:off x="3269160" y="97723440"/>
          <a:ext cx="3884040" cy="2013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1111320</xdr:colOff>
      <xdr:row>10</xdr:row>
      <xdr:rowOff>212040</xdr:rowOff>
    </xdr:from>
    <xdr:to>
      <xdr:col>5</xdr:col>
      <xdr:colOff>5345280</xdr:colOff>
      <xdr:row>10</xdr:row>
      <xdr:rowOff>2301120</xdr:rowOff>
    </xdr:to>
    <xdr:pic>
      <xdr:nvPicPr>
        <xdr:cNvPr id="51" name="Obrázek 55" descr=""/>
        <xdr:cNvPicPr/>
      </xdr:nvPicPr>
      <xdr:blipFill>
        <a:blip r:embed="rId10"/>
        <a:stretch/>
      </xdr:blipFill>
      <xdr:spPr>
        <a:xfrm>
          <a:off x="2562120" y="24405480"/>
          <a:ext cx="4233960" cy="2089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913680</xdr:colOff>
      <xdr:row>12</xdr:row>
      <xdr:rowOff>214560</xdr:rowOff>
    </xdr:from>
    <xdr:to>
      <xdr:col>5</xdr:col>
      <xdr:colOff>5961960</xdr:colOff>
      <xdr:row>12</xdr:row>
      <xdr:rowOff>2382840</xdr:rowOff>
    </xdr:to>
    <xdr:pic>
      <xdr:nvPicPr>
        <xdr:cNvPr id="52" name="Obrázek 57" descr=""/>
        <xdr:cNvPicPr/>
      </xdr:nvPicPr>
      <xdr:blipFill>
        <a:blip r:embed="rId11"/>
        <a:stretch/>
      </xdr:blipFill>
      <xdr:spPr>
        <a:xfrm>
          <a:off x="2364480" y="29360880"/>
          <a:ext cx="5048280" cy="2168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456840</xdr:colOff>
      <xdr:row>13</xdr:row>
      <xdr:rowOff>190440</xdr:rowOff>
    </xdr:from>
    <xdr:to>
      <xdr:col>5</xdr:col>
      <xdr:colOff>6517440</xdr:colOff>
      <xdr:row>13</xdr:row>
      <xdr:rowOff>2512080</xdr:rowOff>
    </xdr:to>
    <xdr:pic>
      <xdr:nvPicPr>
        <xdr:cNvPr id="53" name="Obrázek 58" descr=""/>
        <xdr:cNvPicPr/>
      </xdr:nvPicPr>
      <xdr:blipFill>
        <a:blip r:embed="rId12"/>
        <a:stretch/>
      </xdr:blipFill>
      <xdr:spPr>
        <a:xfrm>
          <a:off x="1907640" y="31870440"/>
          <a:ext cx="6060600" cy="2321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387360</xdr:colOff>
      <xdr:row>14</xdr:row>
      <xdr:rowOff>201240</xdr:rowOff>
    </xdr:from>
    <xdr:to>
      <xdr:col>5</xdr:col>
      <xdr:colOff>6321600</xdr:colOff>
      <xdr:row>14</xdr:row>
      <xdr:rowOff>2039760</xdr:rowOff>
    </xdr:to>
    <xdr:pic>
      <xdr:nvPicPr>
        <xdr:cNvPr id="54" name="Obrázek 59" descr=""/>
        <xdr:cNvPicPr/>
      </xdr:nvPicPr>
      <xdr:blipFill>
        <a:blip r:embed="rId13"/>
        <a:stretch/>
      </xdr:blipFill>
      <xdr:spPr>
        <a:xfrm>
          <a:off x="1838160" y="34519680"/>
          <a:ext cx="5934240" cy="1838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613080</xdr:colOff>
      <xdr:row>15</xdr:row>
      <xdr:rowOff>230760</xdr:rowOff>
    </xdr:from>
    <xdr:to>
      <xdr:col>5</xdr:col>
      <xdr:colOff>5952240</xdr:colOff>
      <xdr:row>15</xdr:row>
      <xdr:rowOff>2599200</xdr:rowOff>
    </xdr:to>
    <xdr:pic>
      <xdr:nvPicPr>
        <xdr:cNvPr id="55" name="Obrázek 60" descr=""/>
        <xdr:cNvPicPr/>
      </xdr:nvPicPr>
      <xdr:blipFill>
        <a:blip r:embed="rId14"/>
        <a:stretch/>
      </xdr:blipFill>
      <xdr:spPr>
        <a:xfrm>
          <a:off x="2063880" y="36777960"/>
          <a:ext cx="5339160" cy="2368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763560</xdr:colOff>
      <xdr:row>16</xdr:row>
      <xdr:rowOff>69120</xdr:rowOff>
    </xdr:from>
    <xdr:to>
      <xdr:col>5</xdr:col>
      <xdr:colOff>5120640</xdr:colOff>
      <xdr:row>16</xdr:row>
      <xdr:rowOff>2497320</xdr:rowOff>
    </xdr:to>
    <xdr:pic>
      <xdr:nvPicPr>
        <xdr:cNvPr id="56" name="Obrázek 61" descr=""/>
        <xdr:cNvPicPr/>
      </xdr:nvPicPr>
      <xdr:blipFill>
        <a:blip r:embed="rId15"/>
        <a:stretch/>
      </xdr:blipFill>
      <xdr:spPr>
        <a:xfrm>
          <a:off x="2214360" y="39226320"/>
          <a:ext cx="4357080" cy="2428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271080</xdr:colOff>
      <xdr:row>18</xdr:row>
      <xdr:rowOff>822960</xdr:rowOff>
    </xdr:from>
    <xdr:to>
      <xdr:col>5</xdr:col>
      <xdr:colOff>6345000</xdr:colOff>
      <xdr:row>18</xdr:row>
      <xdr:rowOff>2983320</xdr:rowOff>
    </xdr:to>
    <xdr:pic>
      <xdr:nvPicPr>
        <xdr:cNvPr id="57" name="Obrázek 62" descr=""/>
        <xdr:cNvPicPr/>
      </xdr:nvPicPr>
      <xdr:blipFill>
        <a:blip r:embed="rId16"/>
        <a:stretch/>
      </xdr:blipFill>
      <xdr:spPr>
        <a:xfrm>
          <a:off x="1721880" y="47638080"/>
          <a:ext cx="6073920" cy="2160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1033200</xdr:colOff>
      <xdr:row>44</xdr:row>
      <xdr:rowOff>511200</xdr:rowOff>
    </xdr:from>
    <xdr:to>
      <xdr:col>5</xdr:col>
      <xdr:colOff>5711040</xdr:colOff>
      <xdr:row>44</xdr:row>
      <xdr:rowOff>2741400</xdr:rowOff>
    </xdr:to>
    <xdr:pic>
      <xdr:nvPicPr>
        <xdr:cNvPr id="58" name="Obrázek 63" descr=""/>
        <xdr:cNvPicPr/>
      </xdr:nvPicPr>
      <xdr:blipFill>
        <a:blip r:embed="rId17"/>
        <a:stretch/>
      </xdr:blipFill>
      <xdr:spPr>
        <a:xfrm>
          <a:off x="2484000" y="116199000"/>
          <a:ext cx="4677840" cy="223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643680</xdr:colOff>
      <xdr:row>20</xdr:row>
      <xdr:rowOff>207720</xdr:rowOff>
    </xdr:from>
    <xdr:to>
      <xdr:col>5</xdr:col>
      <xdr:colOff>5425560</xdr:colOff>
      <xdr:row>20</xdr:row>
      <xdr:rowOff>2796120</xdr:rowOff>
    </xdr:to>
    <xdr:pic>
      <xdr:nvPicPr>
        <xdr:cNvPr id="59" name="Obrázek 64" descr=""/>
        <xdr:cNvPicPr/>
      </xdr:nvPicPr>
      <xdr:blipFill>
        <a:blip r:embed="rId18"/>
        <a:stretch/>
      </xdr:blipFill>
      <xdr:spPr>
        <a:xfrm>
          <a:off x="2094480" y="53576280"/>
          <a:ext cx="4781880" cy="2588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415800</xdr:colOff>
      <xdr:row>21</xdr:row>
      <xdr:rowOff>107280</xdr:rowOff>
    </xdr:from>
    <xdr:to>
      <xdr:col>5</xdr:col>
      <xdr:colOff>5845320</xdr:colOff>
      <xdr:row>21</xdr:row>
      <xdr:rowOff>2247120</xdr:rowOff>
    </xdr:to>
    <xdr:pic>
      <xdr:nvPicPr>
        <xdr:cNvPr id="60" name="Obrázek 65" descr=""/>
        <xdr:cNvPicPr/>
      </xdr:nvPicPr>
      <xdr:blipFill>
        <a:blip r:embed="rId19"/>
        <a:stretch/>
      </xdr:blipFill>
      <xdr:spPr>
        <a:xfrm>
          <a:off x="1866600" y="56333160"/>
          <a:ext cx="5429520" cy="2139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1233000</xdr:colOff>
      <xdr:row>22</xdr:row>
      <xdr:rowOff>119880</xdr:rowOff>
    </xdr:from>
    <xdr:to>
      <xdr:col>5</xdr:col>
      <xdr:colOff>4974120</xdr:colOff>
      <xdr:row>22</xdr:row>
      <xdr:rowOff>2184480</xdr:rowOff>
    </xdr:to>
    <xdr:pic>
      <xdr:nvPicPr>
        <xdr:cNvPr id="61" name="Obrázek 67" descr=""/>
        <xdr:cNvPicPr/>
      </xdr:nvPicPr>
      <xdr:blipFill>
        <a:blip r:embed="rId20"/>
        <a:stretch/>
      </xdr:blipFill>
      <xdr:spPr>
        <a:xfrm>
          <a:off x="2683800" y="58660200"/>
          <a:ext cx="3741120" cy="2064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1143000</xdr:colOff>
      <xdr:row>23</xdr:row>
      <xdr:rowOff>104040</xdr:rowOff>
    </xdr:from>
    <xdr:to>
      <xdr:col>5</xdr:col>
      <xdr:colOff>6607080</xdr:colOff>
      <xdr:row>23</xdr:row>
      <xdr:rowOff>2188080</xdr:rowOff>
    </xdr:to>
    <xdr:pic>
      <xdr:nvPicPr>
        <xdr:cNvPr id="62" name="Obrázek 68" descr=""/>
        <xdr:cNvPicPr/>
      </xdr:nvPicPr>
      <xdr:blipFill>
        <a:blip r:embed="rId21"/>
        <a:stretch/>
      </xdr:blipFill>
      <xdr:spPr>
        <a:xfrm>
          <a:off x="2593800" y="60911640"/>
          <a:ext cx="5464080" cy="2084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1437480</xdr:colOff>
      <xdr:row>24</xdr:row>
      <xdr:rowOff>86760</xdr:rowOff>
    </xdr:from>
    <xdr:to>
      <xdr:col>5</xdr:col>
      <xdr:colOff>6019560</xdr:colOff>
      <xdr:row>24</xdr:row>
      <xdr:rowOff>2615760</xdr:rowOff>
    </xdr:to>
    <xdr:pic>
      <xdr:nvPicPr>
        <xdr:cNvPr id="63" name="Obrázek 69" descr=""/>
        <xdr:cNvPicPr/>
      </xdr:nvPicPr>
      <xdr:blipFill>
        <a:blip r:embed="rId22"/>
        <a:stretch/>
      </xdr:blipFill>
      <xdr:spPr>
        <a:xfrm>
          <a:off x="2888280" y="63161280"/>
          <a:ext cx="4582080" cy="2529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1787400</xdr:colOff>
      <xdr:row>25</xdr:row>
      <xdr:rowOff>167040</xdr:rowOff>
    </xdr:from>
    <xdr:to>
      <xdr:col>5</xdr:col>
      <xdr:colOff>5466960</xdr:colOff>
      <xdr:row>25</xdr:row>
      <xdr:rowOff>2151000</xdr:rowOff>
    </xdr:to>
    <xdr:pic>
      <xdr:nvPicPr>
        <xdr:cNvPr id="64" name="Obrázek 70" descr=""/>
        <xdr:cNvPicPr/>
      </xdr:nvPicPr>
      <xdr:blipFill>
        <a:blip r:embed="rId23"/>
        <a:stretch/>
      </xdr:blipFill>
      <xdr:spPr>
        <a:xfrm>
          <a:off x="3238200" y="65908440"/>
          <a:ext cx="3679560" cy="1983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2147400</xdr:colOff>
      <xdr:row>29</xdr:row>
      <xdr:rowOff>147960</xdr:rowOff>
    </xdr:from>
    <xdr:to>
      <xdr:col>5</xdr:col>
      <xdr:colOff>4858920</xdr:colOff>
      <xdr:row>29</xdr:row>
      <xdr:rowOff>2114640</xdr:rowOff>
    </xdr:to>
    <xdr:pic>
      <xdr:nvPicPr>
        <xdr:cNvPr id="65" name="Obrázek 71" descr=""/>
        <xdr:cNvPicPr/>
      </xdr:nvPicPr>
      <xdr:blipFill>
        <a:blip r:embed="rId24"/>
        <a:stretch/>
      </xdr:blipFill>
      <xdr:spPr>
        <a:xfrm>
          <a:off x="3598200" y="78463440"/>
          <a:ext cx="2711520" cy="1966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2459160</xdr:colOff>
      <xdr:row>30</xdr:row>
      <xdr:rowOff>173160</xdr:rowOff>
    </xdr:from>
    <xdr:to>
      <xdr:col>5</xdr:col>
      <xdr:colOff>4620240</xdr:colOff>
      <xdr:row>30</xdr:row>
      <xdr:rowOff>2036880</xdr:rowOff>
    </xdr:to>
    <xdr:pic>
      <xdr:nvPicPr>
        <xdr:cNvPr id="66" name="Obrázek 72" descr=""/>
        <xdr:cNvPicPr/>
      </xdr:nvPicPr>
      <xdr:blipFill>
        <a:blip r:embed="rId25"/>
        <a:stretch/>
      </xdr:blipFill>
      <xdr:spPr>
        <a:xfrm>
          <a:off x="3909960" y="81213120"/>
          <a:ext cx="2161080" cy="1863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1645200</xdr:colOff>
      <xdr:row>31</xdr:row>
      <xdr:rowOff>207720</xdr:rowOff>
    </xdr:from>
    <xdr:to>
      <xdr:col>5</xdr:col>
      <xdr:colOff>5713560</xdr:colOff>
      <xdr:row>31</xdr:row>
      <xdr:rowOff>2162160</xdr:rowOff>
    </xdr:to>
    <xdr:pic>
      <xdr:nvPicPr>
        <xdr:cNvPr id="67" name="Obrázek 73" descr=""/>
        <xdr:cNvPicPr/>
      </xdr:nvPicPr>
      <xdr:blipFill>
        <a:blip r:embed="rId26"/>
        <a:stretch/>
      </xdr:blipFill>
      <xdr:spPr>
        <a:xfrm>
          <a:off x="3096000" y="83560320"/>
          <a:ext cx="4068360" cy="1954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1209960</xdr:colOff>
      <xdr:row>32</xdr:row>
      <xdr:rowOff>122760</xdr:rowOff>
    </xdr:from>
    <xdr:to>
      <xdr:col>5</xdr:col>
      <xdr:colOff>6106320</xdr:colOff>
      <xdr:row>32</xdr:row>
      <xdr:rowOff>2265840</xdr:rowOff>
    </xdr:to>
    <xdr:pic>
      <xdr:nvPicPr>
        <xdr:cNvPr id="68" name="Obrázek 74" descr=""/>
        <xdr:cNvPicPr/>
      </xdr:nvPicPr>
      <xdr:blipFill>
        <a:blip r:embed="rId27"/>
        <a:stretch/>
      </xdr:blipFill>
      <xdr:spPr>
        <a:xfrm>
          <a:off x="2660760" y="86161320"/>
          <a:ext cx="4896360" cy="2143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623520</xdr:colOff>
      <xdr:row>33</xdr:row>
      <xdr:rowOff>190440</xdr:rowOff>
    </xdr:from>
    <xdr:to>
      <xdr:col>5</xdr:col>
      <xdr:colOff>5691960</xdr:colOff>
      <xdr:row>33</xdr:row>
      <xdr:rowOff>2259720</xdr:rowOff>
    </xdr:to>
    <xdr:pic>
      <xdr:nvPicPr>
        <xdr:cNvPr id="69" name="Obrázek 75" descr=""/>
        <xdr:cNvPicPr/>
      </xdr:nvPicPr>
      <xdr:blipFill>
        <a:blip r:embed="rId28"/>
        <a:stretch/>
      </xdr:blipFill>
      <xdr:spPr>
        <a:xfrm>
          <a:off x="2074320" y="88541640"/>
          <a:ext cx="5068440" cy="2069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1956960</xdr:colOff>
      <xdr:row>34</xdr:row>
      <xdr:rowOff>156240</xdr:rowOff>
    </xdr:from>
    <xdr:to>
      <xdr:col>5</xdr:col>
      <xdr:colOff>5825880</xdr:colOff>
      <xdr:row>34</xdr:row>
      <xdr:rowOff>2169720</xdr:rowOff>
    </xdr:to>
    <xdr:pic>
      <xdr:nvPicPr>
        <xdr:cNvPr id="70" name="Obrázek 76" descr=""/>
        <xdr:cNvPicPr/>
      </xdr:nvPicPr>
      <xdr:blipFill>
        <a:blip r:embed="rId29"/>
        <a:stretch/>
      </xdr:blipFill>
      <xdr:spPr>
        <a:xfrm>
          <a:off x="3407760" y="90820080"/>
          <a:ext cx="3868920" cy="2013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1801080</xdr:colOff>
      <xdr:row>35</xdr:row>
      <xdr:rowOff>69480</xdr:rowOff>
    </xdr:from>
    <xdr:to>
      <xdr:col>5</xdr:col>
      <xdr:colOff>5545440</xdr:colOff>
      <xdr:row>35</xdr:row>
      <xdr:rowOff>2169720</xdr:rowOff>
    </xdr:to>
    <xdr:pic>
      <xdr:nvPicPr>
        <xdr:cNvPr id="71" name="Obrázek 77" descr=""/>
        <xdr:cNvPicPr/>
      </xdr:nvPicPr>
      <xdr:blipFill>
        <a:blip r:embed="rId30"/>
        <a:stretch/>
      </xdr:blipFill>
      <xdr:spPr>
        <a:xfrm>
          <a:off x="3251880" y="93045960"/>
          <a:ext cx="3744360" cy="2100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1115640</xdr:colOff>
      <xdr:row>4</xdr:row>
      <xdr:rowOff>301680</xdr:rowOff>
    </xdr:from>
    <xdr:to>
      <xdr:col>5</xdr:col>
      <xdr:colOff>4858200</xdr:colOff>
      <xdr:row>4</xdr:row>
      <xdr:rowOff>2184120</xdr:rowOff>
    </xdr:to>
    <xdr:pic>
      <xdr:nvPicPr>
        <xdr:cNvPr id="72" name="Obrázek 79" descr=""/>
        <xdr:cNvPicPr/>
      </xdr:nvPicPr>
      <xdr:blipFill>
        <a:blip r:embed="rId31"/>
        <a:stretch/>
      </xdr:blipFill>
      <xdr:spPr>
        <a:xfrm>
          <a:off x="2566440" y="10550520"/>
          <a:ext cx="3742560" cy="1882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1749240</xdr:colOff>
      <xdr:row>28</xdr:row>
      <xdr:rowOff>121680</xdr:rowOff>
    </xdr:from>
    <xdr:to>
      <xdr:col>5</xdr:col>
      <xdr:colOff>5257080</xdr:colOff>
      <xdr:row>28</xdr:row>
      <xdr:rowOff>2206800</xdr:rowOff>
    </xdr:to>
    <xdr:pic>
      <xdr:nvPicPr>
        <xdr:cNvPr id="73" name="Obrázek 80" descr=""/>
        <xdr:cNvPicPr/>
      </xdr:nvPicPr>
      <xdr:blipFill>
        <a:blip r:embed="rId32"/>
        <a:stretch/>
      </xdr:blipFill>
      <xdr:spPr>
        <a:xfrm>
          <a:off x="3200040" y="76027320"/>
          <a:ext cx="3507840" cy="2085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1047600</xdr:colOff>
      <xdr:row>11</xdr:row>
      <xdr:rowOff>217800</xdr:rowOff>
    </xdr:from>
    <xdr:to>
      <xdr:col>5</xdr:col>
      <xdr:colOff>5235480</xdr:colOff>
      <xdr:row>11</xdr:row>
      <xdr:rowOff>2388240</xdr:rowOff>
    </xdr:to>
    <xdr:pic>
      <xdr:nvPicPr>
        <xdr:cNvPr id="74" name="Obrázek 82" descr=""/>
        <xdr:cNvPicPr/>
      </xdr:nvPicPr>
      <xdr:blipFill>
        <a:blip r:embed="rId33"/>
        <a:stretch/>
      </xdr:blipFill>
      <xdr:spPr>
        <a:xfrm>
          <a:off x="2498400" y="26944920"/>
          <a:ext cx="4187880" cy="2170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75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76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77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78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79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80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81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82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83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84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85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7</xdr:row>
      <xdr:rowOff>360</xdr:rowOff>
    </xdr:from>
    <xdr:to>
      <xdr:col>20</xdr:col>
      <xdr:colOff>75960</xdr:colOff>
      <xdr:row>7</xdr:row>
      <xdr:rowOff>203760</xdr:rowOff>
    </xdr:to>
    <xdr:sp>
      <xdr:nvSpPr>
        <xdr:cNvPr id="86" name="CustomShape 1"/>
        <xdr:cNvSpPr/>
      </xdr:nvSpPr>
      <xdr:spPr>
        <a:xfrm>
          <a:off x="32702040" y="17268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460440</xdr:colOff>
      <xdr:row>0</xdr:row>
      <xdr:rowOff>127080</xdr:rowOff>
    </xdr:from>
    <xdr:to>
      <xdr:col>5</xdr:col>
      <xdr:colOff>6699960</xdr:colOff>
      <xdr:row>0</xdr:row>
      <xdr:rowOff>1279440</xdr:rowOff>
    </xdr:to>
    <xdr:pic>
      <xdr:nvPicPr>
        <xdr:cNvPr id="87" name="Obrázek 97" descr=""/>
        <xdr:cNvPicPr/>
      </xdr:nvPicPr>
      <xdr:blipFill>
        <a:blip r:embed="rId34"/>
        <a:stretch/>
      </xdr:blipFill>
      <xdr:spPr>
        <a:xfrm>
          <a:off x="1911240" y="127080"/>
          <a:ext cx="6239520" cy="1152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1390680</xdr:colOff>
      <xdr:row>41</xdr:row>
      <xdr:rowOff>324000</xdr:rowOff>
    </xdr:from>
    <xdr:to>
      <xdr:col>5</xdr:col>
      <xdr:colOff>5057640</xdr:colOff>
      <xdr:row>41</xdr:row>
      <xdr:rowOff>2231640</xdr:rowOff>
    </xdr:to>
    <xdr:pic>
      <xdr:nvPicPr>
        <xdr:cNvPr id="88" name="Obrázek 99" descr=""/>
        <xdr:cNvPicPr/>
      </xdr:nvPicPr>
      <xdr:blipFill>
        <a:blip r:embed="rId35"/>
        <a:stretch/>
      </xdr:blipFill>
      <xdr:spPr>
        <a:xfrm>
          <a:off x="2841480" y="108353880"/>
          <a:ext cx="3666960" cy="1907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1752480</xdr:colOff>
      <xdr:row>38</xdr:row>
      <xdr:rowOff>114840</xdr:rowOff>
    </xdr:from>
    <xdr:to>
      <xdr:col>5</xdr:col>
      <xdr:colOff>4838040</xdr:colOff>
      <xdr:row>38</xdr:row>
      <xdr:rowOff>2453760</xdr:rowOff>
    </xdr:to>
    <xdr:pic>
      <xdr:nvPicPr>
        <xdr:cNvPr id="89" name="Obrázek 56" descr=""/>
        <xdr:cNvPicPr/>
      </xdr:nvPicPr>
      <xdr:blipFill>
        <a:blip r:embed="rId36"/>
        <a:stretch/>
      </xdr:blipFill>
      <xdr:spPr>
        <a:xfrm>
          <a:off x="3203280" y="100029240"/>
          <a:ext cx="3085560" cy="2338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628560</xdr:colOff>
      <xdr:row>39</xdr:row>
      <xdr:rowOff>152640</xdr:rowOff>
    </xdr:from>
    <xdr:to>
      <xdr:col>5</xdr:col>
      <xdr:colOff>5218920</xdr:colOff>
      <xdr:row>39</xdr:row>
      <xdr:rowOff>2455200</xdr:rowOff>
    </xdr:to>
    <xdr:pic>
      <xdr:nvPicPr>
        <xdr:cNvPr id="90" name="Obrázek 78" descr=""/>
        <xdr:cNvPicPr/>
      </xdr:nvPicPr>
      <xdr:blipFill>
        <a:blip r:embed="rId37"/>
        <a:stretch/>
      </xdr:blipFill>
      <xdr:spPr>
        <a:xfrm>
          <a:off x="2079360" y="102619800"/>
          <a:ext cx="4590360" cy="2302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1219320</xdr:colOff>
      <xdr:row>40</xdr:row>
      <xdr:rowOff>209880</xdr:rowOff>
    </xdr:from>
    <xdr:to>
      <xdr:col>5</xdr:col>
      <xdr:colOff>5295240</xdr:colOff>
      <xdr:row>40</xdr:row>
      <xdr:rowOff>2979360</xdr:rowOff>
    </xdr:to>
    <xdr:pic>
      <xdr:nvPicPr>
        <xdr:cNvPr id="91" name="Obrázek 83" descr=""/>
        <xdr:cNvPicPr/>
      </xdr:nvPicPr>
      <xdr:blipFill>
        <a:blip r:embed="rId38"/>
        <a:stretch/>
      </xdr:blipFill>
      <xdr:spPr>
        <a:xfrm>
          <a:off x="2670120" y="105229800"/>
          <a:ext cx="4075920" cy="2769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987840</xdr:colOff>
      <xdr:row>26</xdr:row>
      <xdr:rowOff>1333800</xdr:rowOff>
    </xdr:from>
    <xdr:to>
      <xdr:col>5</xdr:col>
      <xdr:colOff>5229000</xdr:colOff>
      <xdr:row>26</xdr:row>
      <xdr:rowOff>3752280</xdr:rowOff>
    </xdr:to>
    <xdr:pic>
      <xdr:nvPicPr>
        <xdr:cNvPr id="92" name="Obrázek 84" descr=""/>
        <xdr:cNvPicPr/>
      </xdr:nvPicPr>
      <xdr:blipFill>
        <a:blip r:embed="rId39"/>
        <a:stretch/>
      </xdr:blipFill>
      <xdr:spPr>
        <a:xfrm>
          <a:off x="2438640" y="69351480"/>
          <a:ext cx="4241160" cy="2418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940680</xdr:colOff>
      <xdr:row>38</xdr:row>
      <xdr:rowOff>360</xdr:rowOff>
    </xdr:from>
    <xdr:to>
      <xdr:col>5</xdr:col>
      <xdr:colOff>4887000</xdr:colOff>
      <xdr:row>38</xdr:row>
      <xdr:rowOff>1889280</xdr:rowOff>
    </xdr:to>
    <xdr:pic>
      <xdr:nvPicPr>
        <xdr:cNvPr id="93" name="Obrázek 100" descr=""/>
        <xdr:cNvPicPr/>
      </xdr:nvPicPr>
      <xdr:blipFill>
        <a:blip r:embed="rId40"/>
        <a:stretch/>
      </xdr:blipFill>
      <xdr:spPr>
        <a:xfrm>
          <a:off x="2391480" y="99914760"/>
          <a:ext cx="3946320" cy="1888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560160</xdr:colOff>
      <xdr:row>27</xdr:row>
      <xdr:rowOff>156960</xdr:rowOff>
    </xdr:from>
    <xdr:to>
      <xdr:col>5</xdr:col>
      <xdr:colOff>5286240</xdr:colOff>
      <xdr:row>27</xdr:row>
      <xdr:rowOff>2536920</xdr:rowOff>
    </xdr:to>
    <xdr:pic>
      <xdr:nvPicPr>
        <xdr:cNvPr id="94" name="Obrázek 98" descr=""/>
        <xdr:cNvPicPr/>
      </xdr:nvPicPr>
      <xdr:blipFill>
        <a:blip r:embed="rId41"/>
        <a:stretch/>
      </xdr:blipFill>
      <xdr:spPr>
        <a:xfrm>
          <a:off x="2010960" y="73376640"/>
          <a:ext cx="4726080" cy="2379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95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96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97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98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99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100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101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102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103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104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105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106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107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108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109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110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111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112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113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114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115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116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117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118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119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120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121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122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123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124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125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126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127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128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129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130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131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132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133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134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135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136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137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138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139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140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141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142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43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44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45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46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47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48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49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50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51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52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53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54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55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56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57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58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59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60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61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62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63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64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65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66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167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168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169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170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171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172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173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174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175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176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177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178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79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80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81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82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83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84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85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86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87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88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89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90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91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92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93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94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95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96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97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98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199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200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201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202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203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204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205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206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207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208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209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210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211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212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213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214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215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216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217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218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219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220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221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222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223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224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225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226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227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228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229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230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231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232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233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234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235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236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237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238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39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40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41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42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43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44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45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46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47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48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49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50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51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52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53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54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55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56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57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58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59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60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61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62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263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264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265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266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267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268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269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270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271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272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273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274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75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76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77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78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79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80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81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82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83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84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85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286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87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88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89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90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91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92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93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94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95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96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97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298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299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00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01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02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03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04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05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06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07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08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09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10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11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12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13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14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15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16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17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18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19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20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21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22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323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324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325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326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327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328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329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330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331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332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333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334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35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36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37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38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39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40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41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42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43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44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45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346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47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48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49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50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51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52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53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54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55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56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57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358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359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360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361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362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363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364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365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366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367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368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369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370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371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372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373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374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375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376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377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378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379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380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381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8</xdr:row>
      <xdr:rowOff>360</xdr:rowOff>
    </xdr:from>
    <xdr:to>
      <xdr:col>20</xdr:col>
      <xdr:colOff>75960</xdr:colOff>
      <xdr:row>8</xdr:row>
      <xdr:rowOff>203760</xdr:rowOff>
    </xdr:to>
    <xdr:sp>
      <xdr:nvSpPr>
        <xdr:cNvPr id="382" name="CustomShape 1"/>
        <xdr:cNvSpPr/>
      </xdr:nvSpPr>
      <xdr:spPr>
        <a:xfrm>
          <a:off x="32702040" y="197740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383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384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385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386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387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388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389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390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391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392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393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9</xdr:row>
      <xdr:rowOff>360</xdr:rowOff>
    </xdr:from>
    <xdr:to>
      <xdr:col>20</xdr:col>
      <xdr:colOff>75960</xdr:colOff>
      <xdr:row>9</xdr:row>
      <xdr:rowOff>203760</xdr:rowOff>
    </xdr:to>
    <xdr:sp>
      <xdr:nvSpPr>
        <xdr:cNvPr id="394" name="CustomShape 1"/>
        <xdr:cNvSpPr/>
      </xdr:nvSpPr>
      <xdr:spPr>
        <a:xfrm>
          <a:off x="32702040" y="219837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395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396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397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398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399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400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401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402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403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404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405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10</xdr:row>
      <xdr:rowOff>0</xdr:rowOff>
    </xdr:from>
    <xdr:to>
      <xdr:col>20</xdr:col>
      <xdr:colOff>75960</xdr:colOff>
      <xdr:row>10</xdr:row>
      <xdr:rowOff>203400</xdr:rowOff>
    </xdr:to>
    <xdr:sp>
      <xdr:nvSpPr>
        <xdr:cNvPr id="406" name="CustomShape 1"/>
        <xdr:cNvSpPr/>
      </xdr:nvSpPr>
      <xdr:spPr>
        <a:xfrm>
          <a:off x="32702040" y="241934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407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408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409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410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411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412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413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414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415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416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417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18</xdr:row>
      <xdr:rowOff>360</xdr:rowOff>
    </xdr:from>
    <xdr:to>
      <xdr:col>20</xdr:col>
      <xdr:colOff>75960</xdr:colOff>
      <xdr:row>18</xdr:row>
      <xdr:rowOff>203760</xdr:rowOff>
    </xdr:to>
    <xdr:sp>
      <xdr:nvSpPr>
        <xdr:cNvPr id="418" name="CustomShape 1"/>
        <xdr:cNvSpPr/>
      </xdr:nvSpPr>
      <xdr:spPr>
        <a:xfrm>
          <a:off x="32702040" y="468154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19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20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21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22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23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24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25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26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27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28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29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30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31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32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33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34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35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36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37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38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39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40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41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42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43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44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45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46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47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48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49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50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51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52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53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54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55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56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57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58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59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60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61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62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63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64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65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66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67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68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69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70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71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72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73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74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75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76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77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20</xdr:row>
      <xdr:rowOff>0</xdr:rowOff>
    </xdr:from>
    <xdr:to>
      <xdr:col>20</xdr:col>
      <xdr:colOff>75960</xdr:colOff>
      <xdr:row>20</xdr:row>
      <xdr:rowOff>203400</xdr:rowOff>
    </xdr:to>
    <xdr:sp>
      <xdr:nvSpPr>
        <xdr:cNvPr id="478" name="CustomShape 1"/>
        <xdr:cNvSpPr/>
      </xdr:nvSpPr>
      <xdr:spPr>
        <a:xfrm>
          <a:off x="32702040" y="5336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79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80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81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82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83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84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85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86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87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88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89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21</xdr:row>
      <xdr:rowOff>360</xdr:rowOff>
    </xdr:from>
    <xdr:to>
      <xdr:col>20</xdr:col>
      <xdr:colOff>75960</xdr:colOff>
      <xdr:row>21</xdr:row>
      <xdr:rowOff>203760</xdr:rowOff>
    </xdr:to>
    <xdr:sp>
      <xdr:nvSpPr>
        <xdr:cNvPr id="490" name="CustomShape 1"/>
        <xdr:cNvSpPr/>
      </xdr:nvSpPr>
      <xdr:spPr>
        <a:xfrm>
          <a:off x="32702040" y="562262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491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492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493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494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495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496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497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498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499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500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501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22</xdr:row>
      <xdr:rowOff>360</xdr:rowOff>
    </xdr:from>
    <xdr:to>
      <xdr:col>20</xdr:col>
      <xdr:colOff>75960</xdr:colOff>
      <xdr:row>22</xdr:row>
      <xdr:rowOff>203760</xdr:rowOff>
    </xdr:to>
    <xdr:sp>
      <xdr:nvSpPr>
        <xdr:cNvPr id="502" name="CustomShape 1"/>
        <xdr:cNvSpPr/>
      </xdr:nvSpPr>
      <xdr:spPr>
        <a:xfrm>
          <a:off x="32702040" y="5854068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503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504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505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506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507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508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509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510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511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512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513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30</xdr:row>
      <xdr:rowOff>0</xdr:rowOff>
    </xdr:from>
    <xdr:to>
      <xdr:col>20</xdr:col>
      <xdr:colOff>75960</xdr:colOff>
      <xdr:row>30</xdr:row>
      <xdr:rowOff>203400</xdr:rowOff>
    </xdr:to>
    <xdr:sp>
      <xdr:nvSpPr>
        <xdr:cNvPr id="514" name="CustomShape 1"/>
        <xdr:cNvSpPr/>
      </xdr:nvSpPr>
      <xdr:spPr>
        <a:xfrm>
          <a:off x="32702040" y="810399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15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16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17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18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19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20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21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22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23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24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25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26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27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28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29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30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31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32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33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34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35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36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37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38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39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40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41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42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43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44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45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46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47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48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49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50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51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52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53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54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55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56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57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58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59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60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61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31</xdr:row>
      <xdr:rowOff>0</xdr:rowOff>
    </xdr:from>
    <xdr:to>
      <xdr:col>20</xdr:col>
      <xdr:colOff>75960</xdr:colOff>
      <xdr:row>31</xdr:row>
      <xdr:rowOff>203400</xdr:rowOff>
    </xdr:to>
    <xdr:sp>
      <xdr:nvSpPr>
        <xdr:cNvPr id="562" name="CustomShape 1"/>
        <xdr:cNvSpPr/>
      </xdr:nvSpPr>
      <xdr:spPr>
        <a:xfrm>
          <a:off x="32702040" y="833526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63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64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65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66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67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68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69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70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71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72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73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74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75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76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77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78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79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80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81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82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83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84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85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586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587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588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589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590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591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592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593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594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595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596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597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598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599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600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601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602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603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604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605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606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607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608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609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32</xdr:row>
      <xdr:rowOff>0</xdr:rowOff>
    </xdr:from>
    <xdr:to>
      <xdr:col>20</xdr:col>
      <xdr:colOff>75960</xdr:colOff>
      <xdr:row>32</xdr:row>
      <xdr:rowOff>203400</xdr:rowOff>
    </xdr:to>
    <xdr:sp>
      <xdr:nvSpPr>
        <xdr:cNvPr id="610" name="CustomShape 1"/>
        <xdr:cNvSpPr/>
      </xdr:nvSpPr>
      <xdr:spPr>
        <a:xfrm>
          <a:off x="32702040" y="8603856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611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612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613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614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615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616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617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618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619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620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621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33</xdr:row>
      <xdr:rowOff>0</xdr:rowOff>
    </xdr:from>
    <xdr:to>
      <xdr:col>20</xdr:col>
      <xdr:colOff>75960</xdr:colOff>
      <xdr:row>33</xdr:row>
      <xdr:rowOff>203400</xdr:rowOff>
    </xdr:to>
    <xdr:sp>
      <xdr:nvSpPr>
        <xdr:cNvPr id="622" name="CustomShape 1"/>
        <xdr:cNvSpPr/>
      </xdr:nvSpPr>
      <xdr:spPr>
        <a:xfrm>
          <a:off x="32702040" y="88351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623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624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625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626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627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628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629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630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631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632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633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34</xdr:row>
      <xdr:rowOff>360</xdr:rowOff>
    </xdr:from>
    <xdr:to>
      <xdr:col>20</xdr:col>
      <xdr:colOff>75960</xdr:colOff>
      <xdr:row>34</xdr:row>
      <xdr:rowOff>203760</xdr:rowOff>
    </xdr:to>
    <xdr:sp>
      <xdr:nvSpPr>
        <xdr:cNvPr id="634" name="CustomShape 1"/>
        <xdr:cNvSpPr/>
      </xdr:nvSpPr>
      <xdr:spPr>
        <a:xfrm>
          <a:off x="32702040" y="9066420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635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636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637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638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639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640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641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642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643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644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645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360</xdr:colOff>
      <xdr:row>35</xdr:row>
      <xdr:rowOff>360</xdr:rowOff>
    </xdr:from>
    <xdr:to>
      <xdr:col>20</xdr:col>
      <xdr:colOff>75960</xdr:colOff>
      <xdr:row>35</xdr:row>
      <xdr:rowOff>203760</xdr:rowOff>
    </xdr:to>
    <xdr:sp>
      <xdr:nvSpPr>
        <xdr:cNvPr id="646" name="CustomShape 1"/>
        <xdr:cNvSpPr/>
      </xdr:nvSpPr>
      <xdr:spPr>
        <a:xfrm>
          <a:off x="32702040" y="92976840"/>
          <a:ext cx="75600" cy="203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1066680</xdr:colOff>
      <xdr:row>19</xdr:row>
      <xdr:rowOff>485640</xdr:rowOff>
    </xdr:from>
    <xdr:to>
      <xdr:col>5</xdr:col>
      <xdr:colOff>5009400</xdr:colOff>
      <xdr:row>19</xdr:row>
      <xdr:rowOff>2377080</xdr:rowOff>
    </xdr:to>
    <xdr:pic>
      <xdr:nvPicPr>
        <xdr:cNvPr id="647" name="Obrázek 654" descr=""/>
        <xdr:cNvPicPr/>
      </xdr:nvPicPr>
      <xdr:blipFill>
        <a:blip r:embed="rId42"/>
        <a:stretch/>
      </xdr:blipFill>
      <xdr:spPr>
        <a:xfrm>
          <a:off x="2517480" y="50577480"/>
          <a:ext cx="3942720" cy="1891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1714680</xdr:colOff>
      <xdr:row>43</xdr:row>
      <xdr:rowOff>95400</xdr:rowOff>
    </xdr:from>
    <xdr:to>
      <xdr:col>5</xdr:col>
      <xdr:colOff>5102280</xdr:colOff>
      <xdr:row>43</xdr:row>
      <xdr:rowOff>2325960</xdr:rowOff>
    </xdr:to>
    <xdr:pic>
      <xdr:nvPicPr>
        <xdr:cNvPr id="648" name="Obrázek 43" descr=""/>
        <xdr:cNvPicPr/>
      </xdr:nvPicPr>
      <xdr:blipFill>
        <a:blip r:embed="rId43"/>
        <a:stretch/>
      </xdr:blipFill>
      <xdr:spPr>
        <a:xfrm>
          <a:off x="3165480" y="113230800"/>
          <a:ext cx="3387600" cy="223056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C:/Users/strejckoval/Documents/ItemsExport47.csv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temsExport47"/>
    </sheetNames>
    <sheetDataSet>
      <sheetData sheetId="0">
        <row r="1">
          <cell r="A1" t="str">
            <v>Pol.</v>
          </cell>
          <cell r="B1" t="str">
            <v>Popis</v>
          </cell>
        </row>
        <row r="2">
          <cell r="A2" t="str">
            <v>013.0002.00003-177</v>
          </cell>
          <cell r="B2" t="str">
            <v>XAC.FR,REP.END FOR AF3513,AL,SIL,w/SCREW</v>
          </cell>
        </row>
        <row r="3">
          <cell r="A3" t="str">
            <v>013.0002.00008-377</v>
          </cell>
          <cell r="B3" t="str">
            <v>AC.FR,REPLACEMENT END,AL,BLK,w/BOLT 10MM</v>
          </cell>
        </row>
        <row r="4">
          <cell r="A4" t="str">
            <v>013.0002.00010-177</v>
          </cell>
          <cell r="B4" t="str">
            <v>XAC.FR,CD-FGZ-A017-461,AL,SILVER,w/BOLT</v>
          </cell>
        </row>
        <row r="5">
          <cell r="A5" t="str">
            <v>013.0002.00011-348</v>
          </cell>
          <cell r="B5" t="str">
            <v>XAC.FR.BF-RB01,ALLOY,SILVER,w/BOLTS</v>
          </cell>
        </row>
        <row r="6">
          <cell r="A6" t="str">
            <v>013.0002.00014-348</v>
          </cell>
          <cell r="B6" t="str">
            <v>XAC.FR.RM-MB01/MB02,ALLOY,SILVER,w/BOLTS</v>
          </cell>
        </row>
        <row r="7">
          <cell r="A7" t="str">
            <v>013.0002.00015-177</v>
          </cell>
          <cell r="B7" t="str">
            <v>XAC.FR,JSGZ009DD-51,AL,SILVER,w/BOLT</v>
          </cell>
        </row>
        <row r="8">
          <cell r="A8" t="str">
            <v>013.0002.00016-177</v>
          </cell>
          <cell r="B8" t="str">
            <v>XAC.FR,AF3572,AL,SILVER,w/2BOLTS</v>
          </cell>
        </row>
        <row r="9">
          <cell r="A9" t="str">
            <v>013.0002.00017-177</v>
          </cell>
          <cell r="B9" t="str">
            <v>XAC.FR,JS-GZ-001D-54,AL,SILVER,w/BOLT</v>
          </cell>
        </row>
        <row r="10">
          <cell r="A10" t="str">
            <v>013.0002.00020-196</v>
          </cell>
          <cell r="B10" t="str">
            <v>XAC.FR,REP.END AR08067,AL,SIL,W/SCREW</v>
          </cell>
        </row>
        <row r="11">
          <cell r="A11" t="str">
            <v>013.0002.00046-177</v>
          </cell>
          <cell r="B11" t="str">
            <v>XAC.FR,REP.END D1013KD,AL,SIL,W/SCREW</v>
          </cell>
        </row>
        <row r="12">
          <cell r="A12" t="str">
            <v>013.0002.00046-244</v>
          </cell>
          <cell r="B12" t="str">
            <v>AC.FR,REP.END D1013KD,AL,BLK,W/SCREW</v>
          </cell>
        </row>
        <row r="13">
          <cell r="A13" t="str">
            <v>013.0002.00060-196</v>
          </cell>
          <cell r="B13" t="str">
            <v>XAC.FR,REP.END f/ASCXC,ASCFB,L,AL,BK,w/B</v>
          </cell>
        </row>
        <row r="14">
          <cell r="A14" t="str">
            <v>013.0002.00061-196</v>
          </cell>
          <cell r="B14" t="str">
            <v>XAC.FR,REP.END CO5E73049R,AL,RED,w/B.</v>
          </cell>
        </row>
        <row r="15">
          <cell r="A15" t="str">
            <v>013.0002.00062-196</v>
          </cell>
          <cell r="B15" t="str">
            <v>XAC.FR,REP.END CO5E73049L,AL,RED,w/B.</v>
          </cell>
        </row>
        <row r="16">
          <cell r="A16" t="str">
            <v>013.0002.00069-177</v>
          </cell>
          <cell r="B16" t="str">
            <v>XAC.FR,REP.END AF3523B67°,AL.,SLVR,w/SC.</v>
          </cell>
        </row>
        <row r="17">
          <cell r="A17" t="str">
            <v>013.0002.00073-196</v>
          </cell>
          <cell r="B17" t="str">
            <v>XAC.FR,REP.END ASC9A,AL,SILVER,w/BOLTS</v>
          </cell>
        </row>
        <row r="18">
          <cell r="A18" t="str">
            <v>013.0002.00074-196</v>
          </cell>
          <cell r="B18" t="str">
            <v>XAC.FR,REP.END BKMTI,AL,BLACK,w/BOLTS</v>
          </cell>
        </row>
        <row r="19">
          <cell r="A19" t="str">
            <v>013.0002.00075-196</v>
          </cell>
          <cell r="B19" t="str">
            <v>XAC.FR,REP.END BKMTI,AL,RED,w/BOLTS</v>
          </cell>
        </row>
        <row r="20">
          <cell r="A20" t="str">
            <v>013.0002.00077-196</v>
          </cell>
          <cell r="B20" t="str">
            <v>XAC.FR,REP.END XAC-HGB L,AL,BLACK,w/BOLT</v>
          </cell>
        </row>
        <row r="21">
          <cell r="A21" t="str">
            <v>013.0002.00083-244</v>
          </cell>
          <cell r="B21" t="str">
            <v>AC.FR,REP.END HG-AF549,AL,SIL,W/SCREWS</v>
          </cell>
        </row>
        <row r="22">
          <cell r="A22" t="str">
            <v>013.0002.00085-196</v>
          </cell>
          <cell r="B22" t="str">
            <v>XAC.FR,REP.END XAC-HGB R,AL,BLACK,w/BOLT</v>
          </cell>
        </row>
        <row r="23">
          <cell r="A23" t="str">
            <v>013.0002.00087-177</v>
          </cell>
          <cell r="B23" t="str">
            <v>XAC.FR,X-RE04-A-B,AL,SILVER,w/BOLTS</v>
          </cell>
        </row>
        <row r="24">
          <cell r="A24" t="str">
            <v>013.0002.00088-177</v>
          </cell>
          <cell r="B24" t="str">
            <v>XAC.FR,JS-GZ036DD1-LR,AL,SILVER,w/BOLT</v>
          </cell>
        </row>
        <row r="25">
          <cell r="A25" t="str">
            <v>013.0002.00089-377</v>
          </cell>
          <cell r="B25" t="str">
            <v>AC.FR,REPLACEMENT END,AL,BLACK,w/BOLT</v>
          </cell>
        </row>
        <row r="26">
          <cell r="A26" t="str">
            <v>013.0002.00091-348</v>
          </cell>
          <cell r="B26" t="str">
            <v>XAC.FR,BF-RB02,ALLOY,BLACK,w/BOLT</v>
          </cell>
        </row>
        <row r="27">
          <cell r="A27" t="str">
            <v>013.0002.00092-356</v>
          </cell>
          <cell r="B27" t="str">
            <v>XAC.FR,JD-9D-0252,ALLOY,BLACK,w/BOLT</v>
          </cell>
        </row>
        <row r="28">
          <cell r="A28" t="str">
            <v>013.0002.00093-348</v>
          </cell>
          <cell r="B28" t="str">
            <v>XAC.FR.RMMB01/MB02,RIGHT,w/BOLTS,f/QR</v>
          </cell>
        </row>
        <row r="29">
          <cell r="A29" t="str">
            <v>013.0002.00094-348</v>
          </cell>
          <cell r="B29" t="str">
            <v>XAC.FR.RM-MB01/MB02,RIGHT,w/BOLTS,f/THRU</v>
          </cell>
        </row>
        <row r="30">
          <cell r="A30" t="str">
            <v>013.0002.00097-348</v>
          </cell>
          <cell r="B30" t="str">
            <v>XAC.FR,REP.END f/SRAM,AL,BLACK,w/BOLT</v>
          </cell>
        </row>
        <row r="31">
          <cell r="A31" t="str">
            <v>013.0002.00098-377</v>
          </cell>
          <cell r="B31" t="str">
            <v>AC.FR,REPLACEMENT END,ALLOY,BLACK,w/BOLT</v>
          </cell>
        </row>
        <row r="32">
          <cell r="A32" t="str">
            <v>013.0002.00099-356</v>
          </cell>
          <cell r="B32" t="str">
            <v>XAC.FR,REPLACEMENT END,ALLOY,BLK,w/BOLT</v>
          </cell>
        </row>
        <row r="33">
          <cell r="A33" t="str">
            <v>013.0002.00104-377</v>
          </cell>
          <cell r="B33" t="str">
            <v>XAC.FR,REP.END,14-192A-120AR,AL,BK,w/BOL</v>
          </cell>
        </row>
        <row r="34">
          <cell r="A34" t="str">
            <v>013.0002.00105-377</v>
          </cell>
          <cell r="B34" t="str">
            <v>XAC.FR,REP.END,14-192A-120AL,AL,BK,w/BOL</v>
          </cell>
        </row>
        <row r="35">
          <cell r="A35" t="str">
            <v>013.0002.00107-377</v>
          </cell>
          <cell r="B35" t="str">
            <v>XAC.FR,REP.END,14-203-120L,AL,BLK,w/BOLT</v>
          </cell>
        </row>
        <row r="36">
          <cell r="A36" t="str">
            <v>013.0002.00108-377</v>
          </cell>
          <cell r="B36" t="str">
            <v>AC.FR,REP.END,14-203-100R,AL,BLK,w/BOLTS</v>
          </cell>
        </row>
        <row r="37">
          <cell r="A37" t="str">
            <v>013.0002.00109-377</v>
          </cell>
          <cell r="B37" t="str">
            <v>AC.FR,REP.END,14-203-100L,AL,BLK,w/BOLTS</v>
          </cell>
        </row>
        <row r="38">
          <cell r="A38" t="str">
            <v>013.0002.00110-244</v>
          </cell>
          <cell r="B38" t="str">
            <v>AC.FR,REP.END,PS-DA1005KD,AL,BLK,w/BOLTS</v>
          </cell>
        </row>
        <row r="39">
          <cell r="A39" t="str">
            <v>013.0002.00110-356</v>
          </cell>
          <cell r="B39" t="str">
            <v>XAC.FR,REP.END,PS-DA1005KD,AL,BLK,w/BOLT</v>
          </cell>
        </row>
        <row r="40">
          <cell r="A40" t="str">
            <v>013.0002.00112-377</v>
          </cell>
          <cell r="B40" t="str">
            <v>AC.FR,REP.END,614-205-080,AL,BK,w/BOLTS</v>
          </cell>
        </row>
        <row r="41">
          <cell r="A41" t="str">
            <v>013.0002.00114-356</v>
          </cell>
          <cell r="B41" t="str">
            <v>XAC.FR,R.END,GG1109-A RIGHT,AL,BK,w/BOLT</v>
          </cell>
        </row>
        <row r="42">
          <cell r="A42" t="str">
            <v>013.0002.00125-356</v>
          </cell>
          <cell r="B42" t="str">
            <v>XAC.FR,REP.END,PS-DA1089,AL,BLK,w/BOLT</v>
          </cell>
        </row>
        <row r="43">
          <cell r="A43" t="str">
            <v>013.0002.00126-356</v>
          </cell>
          <cell r="B43" t="str">
            <v>XAC.FR,REP.END,FSD-3GZ001,AL,BLK,w/BOLT</v>
          </cell>
        </row>
        <row r="44">
          <cell r="A44" t="str">
            <v>013.0002.00127-356</v>
          </cell>
          <cell r="B44" t="str">
            <v>XAC.FR,REP.END,FSD-3GZ102,AL,BLK,w/BOLT</v>
          </cell>
        </row>
        <row r="45">
          <cell r="A45" t="str">
            <v>013.0002.00128-356</v>
          </cell>
          <cell r="B45" t="str">
            <v>XAC.FR,REP.END,PS-DA1003,AL,BLK,w/BOLT</v>
          </cell>
        </row>
        <row r="46">
          <cell r="A46" t="str">
            <v>013.0002.00129-244</v>
          </cell>
          <cell r="B46" t="str">
            <v>AC.FR,REP.END,JH-GZ-D099,AL,BLK,w/BOLT</v>
          </cell>
        </row>
        <row r="47">
          <cell r="A47" t="str">
            <v>013.0002.00130-383</v>
          </cell>
          <cell r="B47" t="str">
            <v>AC.FR,HANGERS SET(L+R),AL,BK,w/BOLTS</v>
          </cell>
        </row>
        <row r="48">
          <cell r="A48" t="str">
            <v>013.0002.00131-383</v>
          </cell>
          <cell r="B48" t="str">
            <v>AC.FR,HANGERS SET(L+R),AL,BK,w/BOLTS</v>
          </cell>
        </row>
        <row r="49">
          <cell r="A49" t="str">
            <v>013.0002.00132-383</v>
          </cell>
          <cell r="B49" t="str">
            <v>AC.FR,REPLAC.HANGER f/PS-DA1024,BLK,BOLT</v>
          </cell>
        </row>
        <row r="50">
          <cell r="A50" t="str">
            <v>013.0002.00133-381</v>
          </cell>
          <cell r="B50" t="str">
            <v>AC.FR,REP.HANGER,PS-DA1024,BLKw/BOLT/NUT</v>
          </cell>
        </row>
        <row r="51">
          <cell r="A51" t="str">
            <v>013.0002.00135-383</v>
          </cell>
          <cell r="B51" t="str">
            <v>AC.FR,REPLAC.HANGER f/PS-END126,BLK</v>
          </cell>
        </row>
        <row r="52">
          <cell r="A52" t="str">
            <v>013.0002.00137-372</v>
          </cell>
          <cell r="B52" t="str">
            <v>AC.FR,RD-HANGER 53x8MMf/PR04,AL,BLK</v>
          </cell>
        </row>
        <row r="53">
          <cell r="A53" t="str">
            <v>013.0002.00139-383</v>
          </cell>
          <cell r="B53" t="str">
            <v>AC.FR,REP.END,AL,BLK,w/BOLTS</v>
          </cell>
        </row>
        <row r="54">
          <cell r="A54" t="str">
            <v>013.0002.00142-398</v>
          </cell>
          <cell r="B54" t="str">
            <v>AC.FR,REPLACEMENT END,ALLOY,BLACK,w/BOLT</v>
          </cell>
        </row>
        <row r="55">
          <cell r="A55" t="str">
            <v>013.0002.00143-398</v>
          </cell>
          <cell r="B55" t="str">
            <v>AC.FR,REPLACEMENT END,ALLOY,BLACK,w/BOLT</v>
          </cell>
        </row>
        <row r="56">
          <cell r="A56" t="str">
            <v>013.0002.00145-381</v>
          </cell>
          <cell r="B56" t="str">
            <v>AC.FR,REPLACEMENT END,AL,BLK,w/BOLT</v>
          </cell>
        </row>
        <row r="57">
          <cell r="A57" t="str">
            <v>013.0002.00146-398</v>
          </cell>
          <cell r="B57" t="str">
            <v>AC.FR,REPLACEMENT END,AL,BLK,w/BOLT</v>
          </cell>
        </row>
        <row r="58">
          <cell r="A58" t="str">
            <v>013.0002.00148-381</v>
          </cell>
          <cell r="B58" t="str">
            <v>AC.FR,REPLACEMENT END,AL,BLK,w/BOLT</v>
          </cell>
        </row>
        <row r="59">
          <cell r="A59" t="str">
            <v>013.0002.00149-398</v>
          </cell>
          <cell r="B59" t="str">
            <v>AC.FR,REAR DERAILLEUR HANGER,BFFB05</v>
          </cell>
        </row>
        <row r="60">
          <cell r="A60" t="str">
            <v>013.0002.00151-398</v>
          </cell>
          <cell r="B60" t="str">
            <v>AC.FR,REPLACEMENT DROPOUT THREADED NUT</v>
          </cell>
        </row>
        <row r="61">
          <cell r="A61" t="str">
            <v>013.0002.00154-244</v>
          </cell>
          <cell r="B61" t="str">
            <v>AC.FR,REP.END,AL,BLACK,w/2 SCREWS</v>
          </cell>
        </row>
        <row r="62">
          <cell r="A62" t="str">
            <v>013.0002.00155-398</v>
          </cell>
          <cell r="B62" t="str">
            <v>AC.FR,FRONT DERAILLEUR HANGER,AL,BL,w/SC</v>
          </cell>
        </row>
        <row r="63">
          <cell r="A63" t="str">
            <v>013.0002.00156-383</v>
          </cell>
          <cell r="B63" t="str">
            <v>AC.FR,REP.END,AL,BLK</v>
          </cell>
        </row>
        <row r="64">
          <cell r="A64" t="str">
            <v>013.0003.00045-177</v>
          </cell>
          <cell r="B64" t="str">
            <v>XAC.FR,BEARING,D22xD10x6T,f/SUSP.FR</v>
          </cell>
        </row>
        <row r="65">
          <cell r="A65" t="str">
            <v>013.0003.00046-177</v>
          </cell>
          <cell r="B65" t="str">
            <v>XAC.FR,18037040ASM,CAP,f/SUSP.FRAME</v>
          </cell>
        </row>
        <row r="66">
          <cell r="A66" t="str">
            <v>013.0003.00047-177</v>
          </cell>
          <cell r="B66" t="str">
            <v>XAC.FR,69051160,BOLT,f/SUSPENSION FRAME</v>
          </cell>
        </row>
        <row r="67">
          <cell r="A67" t="str">
            <v>013.0003.00064-177</v>
          </cell>
          <cell r="B67" t="str">
            <v>XAC.FR,51001C057,PIVOT,f/SUSP.FRAME</v>
          </cell>
        </row>
        <row r="68">
          <cell r="A68" t="str">
            <v>013.0003.00065-177</v>
          </cell>
          <cell r="B68" t="str">
            <v>XAC.FR,22088A13x10.1x3,SPACER,f/SUSP.FR</v>
          </cell>
        </row>
        <row r="69">
          <cell r="A69" t="str">
            <v>013.0003.00066-177</v>
          </cell>
          <cell r="B69" t="str">
            <v>XAC.FR,69177145,BOLT,f/SUSPENSION FRAME</v>
          </cell>
        </row>
        <row r="70">
          <cell r="A70" t="str">
            <v>013.0003.00068-177</v>
          </cell>
          <cell r="B70" t="str">
            <v>XAC.FR,69177170,BOLT,f/SUSPENSION FRAME</v>
          </cell>
        </row>
        <row r="71">
          <cell r="A71" t="str">
            <v>013.0003.00069-177</v>
          </cell>
          <cell r="B71" t="str">
            <v>XAC.FR,22088A14x10.1x2,SPACER,f/SUSP.FR</v>
          </cell>
        </row>
        <row r="72">
          <cell r="A72" t="str">
            <v>013.0003.00070-177</v>
          </cell>
          <cell r="B72" t="str">
            <v>XAC.FR,51001C072,PIVOT,f/SUSP. FRAME</v>
          </cell>
        </row>
        <row r="73">
          <cell r="A73" t="str">
            <v>013.0003.00071-177</v>
          </cell>
          <cell r="B73" t="str">
            <v>XAC.FR,51052660,PIVOT,f/SUSPENSION FRAME</v>
          </cell>
        </row>
        <row r="74">
          <cell r="A74" t="str">
            <v>013.0003.00072-177</v>
          </cell>
          <cell r="B74" t="str">
            <v>XAC.FR,INSERTION,f/SUSPENSION FR</v>
          </cell>
        </row>
        <row r="75">
          <cell r="A75" t="str">
            <v>013.0003.00074-177</v>
          </cell>
          <cell r="B75" t="str">
            <v>XAC.FR,22089B16x10x18,CASING,f/SUSP.FR</v>
          </cell>
        </row>
        <row r="76">
          <cell r="A76" t="str">
            <v>013.0003.00075-177</v>
          </cell>
          <cell r="B76" t="str">
            <v>XAC.FR,22088A13x10.1x11,SPACER,f/SUSP.FR</v>
          </cell>
        </row>
        <row r="77">
          <cell r="A77" t="str">
            <v>013.0003.00076-177</v>
          </cell>
          <cell r="B77" t="str">
            <v>XAC.FR,22088A13x10.1x5.4,SPACER,f/SUS.FR</v>
          </cell>
        </row>
        <row r="78">
          <cell r="A78" t="str">
            <v>013.0003.00077-177</v>
          </cell>
          <cell r="B78" t="str">
            <v>XAC.FR,18037B040,BOLT,f/SUSPENSION FRAME</v>
          </cell>
        </row>
        <row r="79">
          <cell r="A79" t="str">
            <v>013.0003.00078-177</v>
          </cell>
          <cell r="B79" t="str">
            <v>XAC.FR,22089B20x15x18.1,CASING,f/SUSP.FR</v>
          </cell>
        </row>
        <row r="80">
          <cell r="A80" t="str">
            <v>013.0003.00079-177</v>
          </cell>
          <cell r="B80" t="str">
            <v>XAC.FR,BEARING,D28xD15x7T,f/SUSP.FR</v>
          </cell>
        </row>
        <row r="81">
          <cell r="A81" t="str">
            <v>013.0003.00080-177</v>
          </cell>
          <cell r="B81" t="str">
            <v>XAC.FR,61176604,YOKE,f/SUSPENSION FRAME</v>
          </cell>
        </row>
        <row r="82">
          <cell r="A82" t="str">
            <v>013.0003.00081-177</v>
          </cell>
          <cell r="B82" t="str">
            <v>XAC.FR,18037A040ASM,CAP,f/SUSPENSION FR</v>
          </cell>
        </row>
        <row r="83">
          <cell r="A83" t="str">
            <v>013.0003.00082-177</v>
          </cell>
          <cell r="B83" t="str">
            <v>XAC.FR,73177A560B,FORK,f/SUSP.FRAME</v>
          </cell>
        </row>
        <row r="84">
          <cell r="A84" t="str">
            <v>013.0003.00083-177</v>
          </cell>
          <cell r="B84" t="str">
            <v>XAC.FR,61176658,YOKE,f/SUSPENSION FRAME</v>
          </cell>
        </row>
        <row r="85">
          <cell r="A85" t="str">
            <v>013.0003.00084-372</v>
          </cell>
          <cell r="B85" t="str">
            <v>XAC.FR,16STX-SMALL SMART LINK,120MM TRAV</v>
          </cell>
        </row>
        <row r="86">
          <cell r="A86" t="str">
            <v>013.0003.00085-372</v>
          </cell>
          <cell r="B86" t="str">
            <v>XAC.FR,16STX-SMALL SMART LINK,100MM TRAV</v>
          </cell>
        </row>
        <row r="87">
          <cell r="A87" t="str">
            <v>013.0003.00086-372</v>
          </cell>
          <cell r="B87" t="str">
            <v>AC.FR,BEARING SET f/SUSP.FR.BF1601/1602</v>
          </cell>
        </row>
        <row r="88">
          <cell r="A88" t="str">
            <v>013.0003.00087-372</v>
          </cell>
        </row>
      </sheetData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558ED5"/>
    <pageSetUpPr fitToPage="false"/>
  </sheetPr>
  <dimension ref="A1:T51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pane xSplit="6" ySplit="2" topLeftCell="G24" activePane="bottomRight" state="frozen"/>
      <selection pane="topLeft" activeCell="A1" activeCellId="0" sqref="A1"/>
      <selection pane="topRight" activeCell="G1" activeCellId="0" sqref="G1"/>
      <selection pane="bottomLeft" activeCell="A24" activeCellId="0" sqref="A24"/>
      <selection pane="bottomRight" activeCell="A49" activeCellId="0" sqref="A49"/>
    </sheetView>
  </sheetViews>
  <sheetFormatPr defaultRowHeight="15" zeroHeight="false" outlineLevelRow="0" outlineLevelCol="0"/>
  <cols>
    <col collapsed="false" customWidth="true" hidden="false" outlineLevel="0" max="1" min="1" style="1" width="20.56"/>
    <col collapsed="false" customWidth="true" hidden="true" outlineLevel="0" max="3" min="2" style="1" width="21.33"/>
    <col collapsed="false" customWidth="true" hidden="true" outlineLevel="0" max="4" min="4" style="1" width="19.99"/>
    <col collapsed="false" customWidth="true" hidden="true" outlineLevel="0" max="5" min="5" style="1" width="20.56"/>
    <col collapsed="false" customWidth="true" hidden="false" outlineLevel="0" max="6" min="6" style="1" width="103.12"/>
    <col collapsed="false" customWidth="true" hidden="false" outlineLevel="0" max="7" min="7" style="2" width="12.89"/>
    <col collapsed="false" customWidth="true" hidden="false" outlineLevel="0" max="8" min="8" style="1" width="15"/>
    <col collapsed="false" customWidth="true" hidden="false" outlineLevel="0" max="9" min="9" style="1" width="18.12"/>
    <col collapsed="false" customWidth="true" hidden="false" outlineLevel="0" max="10" min="10" style="1" width="16"/>
    <col collapsed="false" customWidth="true" hidden="false" outlineLevel="0" max="11" min="11" style="1" width="15"/>
    <col collapsed="false" customWidth="true" hidden="false" outlineLevel="0" max="12" min="12" style="1" width="14.55"/>
    <col collapsed="false" customWidth="true" hidden="false" outlineLevel="0" max="13" min="13" style="1" width="15"/>
    <col collapsed="false" customWidth="true" hidden="false" outlineLevel="0" max="14" min="14" style="1" width="22.66"/>
    <col collapsed="false" customWidth="true" hidden="false" outlineLevel="0" max="15" min="15" style="1" width="19.33"/>
    <col collapsed="false" customWidth="true" hidden="false" outlineLevel="0" max="16" min="16" style="1" width="22.55"/>
    <col collapsed="false" customWidth="true" hidden="false" outlineLevel="0" max="17" min="17" style="1" width="28.98"/>
    <col collapsed="false" customWidth="true" hidden="false" outlineLevel="0" max="20" min="18" style="1" width="46.56"/>
    <col collapsed="false" customWidth="true" hidden="false" outlineLevel="0" max="1025" min="21" style="0" width="8.67"/>
  </cols>
  <sheetData>
    <row r="1" s="4" customFormat="true" ht="117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1" customFormat="true" ht="80.25" hidden="false" customHeight="true" outlineLevel="0" collapsed="false">
      <c r="A2" s="5" t="s">
        <v>1</v>
      </c>
      <c r="B2" s="5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10" t="s">
        <v>17</v>
      </c>
      <c r="S2" s="10" t="s">
        <v>18</v>
      </c>
      <c r="T2" s="10" t="s">
        <v>19</v>
      </c>
    </row>
    <row r="3" s="23" customFormat="true" ht="382.5" hidden="false" customHeight="true" outlineLevel="0" collapsed="false">
      <c r="A3" s="12" t="s">
        <v>20</v>
      </c>
      <c r="B3" s="13" t="s">
        <v>21</v>
      </c>
      <c r="C3" s="14" t="s">
        <v>22</v>
      </c>
      <c r="D3" s="15" t="s">
        <v>23</v>
      </c>
      <c r="E3" s="16" t="s">
        <v>24</v>
      </c>
      <c r="F3" s="17"/>
      <c r="G3" s="18" t="s">
        <v>25</v>
      </c>
      <c r="H3" s="19" t="s">
        <v>26</v>
      </c>
      <c r="I3" s="15" t="s">
        <v>27</v>
      </c>
      <c r="J3" s="20" t="s">
        <v>28</v>
      </c>
      <c r="K3" s="15" t="s">
        <v>29</v>
      </c>
      <c r="L3" s="21" t="s">
        <v>30</v>
      </c>
      <c r="M3" s="15" t="s">
        <v>31</v>
      </c>
      <c r="N3" s="15" t="s">
        <v>32</v>
      </c>
      <c r="O3" s="15" t="s">
        <v>33</v>
      </c>
      <c r="P3" s="15" t="s">
        <v>34</v>
      </c>
      <c r="Q3" s="15" t="s">
        <v>35</v>
      </c>
      <c r="R3" s="21"/>
      <c r="S3" s="15" t="s">
        <v>36</v>
      </c>
      <c r="T3" s="22" t="s">
        <v>36</v>
      </c>
    </row>
    <row r="4" customFormat="false" ht="226.5" hidden="false" customHeight="true" outlineLevel="0" collapsed="false">
      <c r="A4" s="24" t="s">
        <v>37</v>
      </c>
      <c r="B4" s="25" t="s">
        <v>37</v>
      </c>
      <c r="C4" s="14" t="str">
        <f aca="false">VLOOKUP(A4,[1]ItemsExport47!$A$1:$B$1048576,2,0)</f>
        <v>XAC.FR,REP.END AR08067,AL,SIL,W/SCREW</v>
      </c>
      <c r="D4" s="26" t="s">
        <v>38</v>
      </c>
      <c r="E4" s="16" t="s">
        <v>24</v>
      </c>
      <c r="F4" s="27"/>
      <c r="G4" s="18" t="s">
        <v>39</v>
      </c>
      <c r="H4" s="28"/>
      <c r="I4" s="15" t="s">
        <v>40</v>
      </c>
      <c r="J4" s="15" t="s">
        <v>41</v>
      </c>
      <c r="K4" s="15" t="s">
        <v>42</v>
      </c>
      <c r="L4" s="15"/>
      <c r="M4" s="22"/>
      <c r="N4" s="29"/>
      <c r="O4" s="29"/>
      <c r="P4" s="29"/>
      <c r="Q4" s="29"/>
      <c r="R4" s="30"/>
      <c r="S4" s="31"/>
      <c r="T4" s="31"/>
    </row>
    <row r="5" s="23" customFormat="true" ht="183.75" hidden="false" customHeight="true" outlineLevel="0" collapsed="false">
      <c r="A5" s="32" t="s">
        <v>43</v>
      </c>
      <c r="B5" s="33" t="s">
        <v>43</v>
      </c>
      <c r="C5" s="14" t="str">
        <f aca="false">VLOOKUP(A5,[1]ItemsExport47!$A$1:$B$1048576,2,0)</f>
        <v>XAC.FR,REP.END CO5E73049R,AL,RED,w/B.</v>
      </c>
      <c r="D5" s="15" t="s">
        <v>44</v>
      </c>
      <c r="E5" s="16" t="s">
        <v>24</v>
      </c>
      <c r="F5" s="17"/>
      <c r="G5" s="18" t="s">
        <v>25</v>
      </c>
      <c r="H5" s="19"/>
      <c r="I5" s="34" t="s">
        <v>45</v>
      </c>
      <c r="J5" s="17" t="s">
        <v>46</v>
      </c>
      <c r="K5" s="15"/>
      <c r="L5" s="15"/>
      <c r="M5" s="15"/>
      <c r="N5" s="15"/>
      <c r="O5" s="15"/>
      <c r="P5" s="15"/>
      <c r="Q5" s="15"/>
      <c r="R5" s="21"/>
      <c r="S5" s="35"/>
      <c r="T5" s="35"/>
    </row>
    <row r="6" s="23" customFormat="true" ht="169.5" hidden="false" customHeight="true" outlineLevel="0" collapsed="false">
      <c r="A6" s="32" t="s">
        <v>47</v>
      </c>
      <c r="B6" s="33" t="s">
        <v>47</v>
      </c>
      <c r="C6" s="14" t="str">
        <f aca="false">VLOOKUP(A6,[1]ItemsExport47!$A$1:$B$1048576,2,0)</f>
        <v>XAC.FR,REP.END AF3523B67°,AL.,SLVR,w/SC.</v>
      </c>
      <c r="D6" s="15" t="s">
        <v>48</v>
      </c>
      <c r="E6" s="16" t="s">
        <v>24</v>
      </c>
      <c r="F6" s="15"/>
      <c r="G6" s="18" t="s">
        <v>39</v>
      </c>
      <c r="H6" s="15"/>
      <c r="I6" s="15" t="s">
        <v>49</v>
      </c>
      <c r="J6" s="15"/>
      <c r="K6" s="15" t="s">
        <v>50</v>
      </c>
      <c r="L6" s="15" t="s">
        <v>50</v>
      </c>
      <c r="M6" s="15" t="s">
        <v>50</v>
      </c>
      <c r="N6" s="15" t="s">
        <v>51</v>
      </c>
      <c r="O6" s="15" t="s">
        <v>51</v>
      </c>
      <c r="P6" s="15"/>
      <c r="Q6" s="15"/>
      <c r="R6" s="21"/>
      <c r="S6" s="35"/>
      <c r="T6" s="35"/>
    </row>
    <row r="7" s="23" customFormat="true" ht="199.5" hidden="false" customHeight="true" outlineLevel="0" collapsed="false">
      <c r="A7" s="32" t="s">
        <v>52</v>
      </c>
      <c r="B7" s="33" t="s">
        <v>52</v>
      </c>
      <c r="C7" s="14" t="str">
        <f aca="false">VLOOKUP(A7,[1]ItemsExport47!$A$1:$B$1048576,2,0)</f>
        <v>XAC.FR,REP.END FOR AF3513,AL,SIL,w/SCREW</v>
      </c>
      <c r="D7" s="15" t="s">
        <v>53</v>
      </c>
      <c r="E7" s="16" t="s">
        <v>24</v>
      </c>
      <c r="F7" s="17"/>
      <c r="G7" s="18" t="s">
        <v>25</v>
      </c>
      <c r="H7" s="15"/>
      <c r="I7" s="15" t="s">
        <v>54</v>
      </c>
      <c r="J7" s="15" t="s">
        <v>55</v>
      </c>
      <c r="K7" s="15" t="s">
        <v>56</v>
      </c>
      <c r="L7" s="15" t="s">
        <v>57</v>
      </c>
      <c r="M7" s="15" t="s">
        <v>58</v>
      </c>
      <c r="N7" s="15" t="s">
        <v>58</v>
      </c>
      <c r="O7" s="15" t="s">
        <v>58</v>
      </c>
      <c r="P7" s="15" t="s">
        <v>59</v>
      </c>
      <c r="Q7" s="15"/>
      <c r="R7" s="21"/>
      <c r="S7" s="35"/>
      <c r="T7" s="35" t="s">
        <v>60</v>
      </c>
    </row>
    <row r="8" s="23" customFormat="true" ht="197.25" hidden="false" customHeight="true" outlineLevel="0" collapsed="false">
      <c r="A8" s="32" t="s">
        <v>61</v>
      </c>
      <c r="B8" s="33" t="s">
        <v>61</v>
      </c>
      <c r="C8" s="14" t="str">
        <f aca="false">VLOOKUP(A8,[1]ItemsExport47!$A$1:$B$1048576,2,0)</f>
        <v>XAC.FR,X-RE04-A-B,AL,SILVER,w/BOLTS</v>
      </c>
      <c r="D8" s="36" t="s">
        <v>62</v>
      </c>
      <c r="E8" s="16" t="s">
        <v>24</v>
      </c>
      <c r="F8" s="37"/>
      <c r="G8" s="18" t="s">
        <v>25</v>
      </c>
      <c r="H8" s="36"/>
      <c r="I8" s="38"/>
      <c r="J8" s="38"/>
      <c r="K8" s="15" t="s">
        <v>63</v>
      </c>
      <c r="L8" s="15"/>
      <c r="M8" s="15"/>
      <c r="N8" s="15"/>
      <c r="O8" s="15"/>
      <c r="P8" s="15"/>
      <c r="Q8" s="15"/>
      <c r="R8" s="21"/>
      <c r="S8" s="35"/>
      <c r="T8" s="35"/>
    </row>
    <row r="9" s="23" customFormat="true" ht="174" hidden="false" customHeight="true" outlineLevel="0" collapsed="false">
      <c r="A9" s="39" t="s">
        <v>64</v>
      </c>
      <c r="B9" s="40" t="s">
        <v>64</v>
      </c>
      <c r="C9" s="14" t="str">
        <f aca="false">VLOOKUP(A9,[1]ItemsExport47!$A$1:$B$1048576,2,0)</f>
        <v>XAC.FR.RM-MB01/MB02,ALLOY,SILVER,w/BOLTS</v>
      </c>
      <c r="D9" s="36" t="s">
        <v>65</v>
      </c>
      <c r="E9" s="16" t="s">
        <v>24</v>
      </c>
      <c r="F9" s="37"/>
      <c r="G9" s="18" t="s">
        <v>39</v>
      </c>
      <c r="H9" s="36"/>
      <c r="I9" s="38"/>
      <c r="J9" s="38"/>
      <c r="K9" s="15"/>
      <c r="L9" s="15" t="s">
        <v>66</v>
      </c>
      <c r="M9" s="15" t="s">
        <v>67</v>
      </c>
      <c r="N9" s="15"/>
      <c r="O9" s="15"/>
      <c r="P9" s="15"/>
      <c r="Q9" s="15"/>
      <c r="R9" s="21"/>
      <c r="S9" s="35"/>
      <c r="T9" s="35"/>
    </row>
    <row r="10" s="23" customFormat="true" ht="174" hidden="false" customHeight="true" outlineLevel="0" collapsed="false">
      <c r="A10" s="32" t="s">
        <v>68</v>
      </c>
      <c r="B10" s="33" t="s">
        <v>68</v>
      </c>
      <c r="C10" s="14" t="str">
        <f aca="false">VLOOKUP(A10,[1]ItemsExport47!$A$1:$B$1048576,2,0)</f>
        <v>XAC.FR,AF3572,AL,SILVER,w/2BOLTS</v>
      </c>
      <c r="D10" s="15" t="s">
        <v>69</v>
      </c>
      <c r="E10" s="16" t="s">
        <v>24</v>
      </c>
      <c r="F10" s="37"/>
      <c r="G10" s="18" t="s">
        <v>25</v>
      </c>
      <c r="H10" s="36"/>
      <c r="I10" s="38"/>
      <c r="J10" s="38"/>
      <c r="K10" s="15"/>
      <c r="L10" s="15"/>
      <c r="M10" s="15" t="s">
        <v>70</v>
      </c>
      <c r="N10" s="15"/>
      <c r="O10" s="15"/>
      <c r="P10" s="15"/>
      <c r="Q10" s="15"/>
      <c r="R10" s="21"/>
      <c r="S10" s="35"/>
      <c r="T10" s="35"/>
    </row>
    <row r="11" s="23" customFormat="true" ht="199.5" hidden="false" customHeight="true" outlineLevel="0" collapsed="false">
      <c r="A11" s="32" t="s">
        <v>71</v>
      </c>
      <c r="B11" s="33" t="s">
        <v>71</v>
      </c>
      <c r="C11" s="14" t="str">
        <f aca="false">VLOOKUP(A11,[1]ItemsExport47!$A$1:$B$1048576,2,0)</f>
        <v>XAC.FR.BF-RB01,ALLOY,SILVER,w/BOLTS</v>
      </c>
      <c r="D11" s="15" t="s">
        <v>72</v>
      </c>
      <c r="E11" s="16" t="s">
        <v>24</v>
      </c>
      <c r="F11" s="37"/>
      <c r="G11" s="18" t="s">
        <v>25</v>
      </c>
      <c r="H11" s="36"/>
      <c r="I11" s="38"/>
      <c r="J11" s="38"/>
      <c r="K11" s="15" t="s">
        <v>73</v>
      </c>
      <c r="L11" s="15" t="s">
        <v>74</v>
      </c>
      <c r="M11" s="15" t="s">
        <v>75</v>
      </c>
      <c r="N11" s="15" t="s">
        <v>76</v>
      </c>
      <c r="O11" s="15" t="s">
        <v>77</v>
      </c>
      <c r="P11" s="15"/>
      <c r="Q11" s="15"/>
      <c r="R11" s="21"/>
      <c r="S11" s="35"/>
      <c r="T11" s="35"/>
    </row>
    <row r="12" s="23" customFormat="true" ht="190.5" hidden="false" customHeight="true" outlineLevel="0" collapsed="false">
      <c r="A12" s="32" t="s">
        <v>78</v>
      </c>
      <c r="B12" s="33" t="s">
        <v>78</v>
      </c>
      <c r="C12" s="14" t="str">
        <f aca="false">VLOOKUP(A12,[1]ItemsExport47!$A$1:$B$1048576,2,0)</f>
        <v>AC.FR,REP.END HG-AF549,AL,SIL,W/SCREWS</v>
      </c>
      <c r="D12" s="15" t="s">
        <v>79</v>
      </c>
      <c r="E12" s="16" t="s">
        <v>24</v>
      </c>
      <c r="F12" s="37"/>
      <c r="G12" s="18" t="s">
        <v>25</v>
      </c>
      <c r="H12" s="36"/>
      <c r="I12" s="38"/>
      <c r="J12" s="38"/>
      <c r="K12" s="15"/>
      <c r="L12" s="15" t="s">
        <v>80</v>
      </c>
      <c r="M12" s="15" t="s">
        <v>81</v>
      </c>
      <c r="N12" s="15" t="s">
        <v>81</v>
      </c>
      <c r="O12" s="15" t="s">
        <v>81</v>
      </c>
      <c r="P12" s="15"/>
      <c r="Q12" s="15"/>
      <c r="R12" s="21"/>
      <c r="S12" s="35"/>
      <c r="T12" s="35"/>
    </row>
    <row r="13" s="23" customFormat="true" ht="199.5" hidden="false" customHeight="true" outlineLevel="0" collapsed="false">
      <c r="A13" s="32" t="s">
        <v>82</v>
      </c>
      <c r="B13" s="33" t="s">
        <v>82</v>
      </c>
      <c r="C13" s="14" t="str">
        <f aca="false">VLOOKUP(A13,[1]ItemsExport47!$A$1:$B$1048576,2,0)</f>
        <v>XAC.FR,BF-RB02,ALLOY,BLACK,w/BOLT</v>
      </c>
      <c r="D13" s="15" t="s">
        <v>83</v>
      </c>
      <c r="E13" s="16" t="s">
        <v>24</v>
      </c>
      <c r="F13" s="37"/>
      <c r="G13" s="18" t="s">
        <v>25</v>
      </c>
      <c r="H13" s="36"/>
      <c r="I13" s="38"/>
      <c r="J13" s="38"/>
      <c r="K13" s="15"/>
      <c r="L13" s="15"/>
      <c r="M13" s="15"/>
      <c r="N13" s="15" t="s">
        <v>84</v>
      </c>
      <c r="O13" s="15" t="s">
        <v>85</v>
      </c>
      <c r="P13" s="15"/>
      <c r="Q13" s="15"/>
      <c r="R13" s="21"/>
      <c r="S13" s="35"/>
      <c r="T13" s="35"/>
    </row>
    <row r="14" s="23" customFormat="true" ht="207.75" hidden="false" customHeight="true" outlineLevel="0" collapsed="false">
      <c r="A14" s="32" t="s">
        <v>86</v>
      </c>
      <c r="B14" s="33" t="s">
        <v>86</v>
      </c>
      <c r="C14" s="14" t="str">
        <f aca="false">VLOOKUP(A14,[1]ItemsExport47!$A$1:$B$1048576,2,0)</f>
        <v>XAC.FR.RMMB01/MB02,RIGHT,w/BOLTS,f/QR</v>
      </c>
      <c r="D14" s="15" t="s">
        <v>87</v>
      </c>
      <c r="E14" s="16" t="s">
        <v>24</v>
      </c>
      <c r="F14" s="37"/>
      <c r="G14" s="18" t="s">
        <v>39</v>
      </c>
      <c r="H14" s="36"/>
      <c r="I14" s="38"/>
      <c r="J14" s="38"/>
      <c r="K14" s="15"/>
      <c r="L14" s="15"/>
      <c r="M14" s="15"/>
      <c r="N14" s="15" t="s">
        <v>88</v>
      </c>
      <c r="O14" s="15" t="s">
        <v>88</v>
      </c>
      <c r="P14" s="15"/>
      <c r="Q14" s="15"/>
      <c r="R14" s="21"/>
      <c r="S14" s="35"/>
      <c r="T14" s="35"/>
    </row>
    <row r="15" s="23" customFormat="true" ht="175.5" hidden="false" customHeight="true" outlineLevel="0" collapsed="false">
      <c r="A15" s="32" t="s">
        <v>89</v>
      </c>
      <c r="B15" s="33" t="s">
        <v>89</v>
      </c>
      <c r="C15" s="14" t="str">
        <f aca="false">VLOOKUP(A15,[1]ItemsExport47!$A$1:$B$1048576,2,0)</f>
        <v>XAC.FR.RM-MB01/MB02,RIGHT,w/BOLTS,f/THRU</v>
      </c>
      <c r="D15" s="15" t="s">
        <v>90</v>
      </c>
      <c r="E15" s="16" t="s">
        <v>24</v>
      </c>
      <c r="F15" s="15"/>
      <c r="G15" s="18" t="s">
        <v>39</v>
      </c>
      <c r="H15" s="36"/>
      <c r="I15" s="38"/>
      <c r="J15" s="38"/>
      <c r="K15" s="15"/>
      <c r="L15" s="15"/>
      <c r="M15" s="15"/>
      <c r="N15" s="15" t="s">
        <v>91</v>
      </c>
      <c r="O15" s="15" t="s">
        <v>92</v>
      </c>
      <c r="P15" s="15"/>
      <c r="Q15" s="15"/>
      <c r="R15" s="21"/>
      <c r="S15" s="35"/>
      <c r="T15" s="35"/>
    </row>
    <row r="16" s="23" customFormat="true" ht="205.5" hidden="false" customHeight="true" outlineLevel="0" collapsed="false">
      <c r="A16" s="41" t="s">
        <v>93</v>
      </c>
      <c r="B16" s="33" t="s">
        <v>94</v>
      </c>
      <c r="C16" s="14" t="s">
        <v>95</v>
      </c>
      <c r="D16" s="15" t="s">
        <v>96</v>
      </c>
      <c r="E16" s="16" t="s">
        <v>24</v>
      </c>
      <c r="F16" s="37"/>
      <c r="G16" s="18" t="s">
        <v>25</v>
      </c>
      <c r="H16" s="36"/>
      <c r="I16" s="38"/>
      <c r="J16" s="38"/>
      <c r="K16" s="15"/>
      <c r="L16" s="15"/>
      <c r="M16" s="15"/>
      <c r="N16" s="15" t="s">
        <v>97</v>
      </c>
      <c r="O16" s="15" t="s">
        <v>98</v>
      </c>
      <c r="P16" s="15"/>
      <c r="Q16" s="15"/>
      <c r="R16" s="21"/>
      <c r="S16" s="35"/>
      <c r="T16" s="35"/>
    </row>
    <row r="17" s="23" customFormat="true" ht="301.5" hidden="false" customHeight="true" outlineLevel="0" collapsed="false">
      <c r="A17" s="41" t="s">
        <v>99</v>
      </c>
      <c r="B17" s="33" t="s">
        <v>100</v>
      </c>
      <c r="C17" s="14" t="s">
        <v>101</v>
      </c>
      <c r="D17" s="15" t="s">
        <v>102</v>
      </c>
      <c r="E17" s="16" t="s">
        <v>24</v>
      </c>
      <c r="F17" s="37"/>
      <c r="G17" s="18" t="s">
        <v>103</v>
      </c>
      <c r="H17" s="36"/>
      <c r="I17" s="38"/>
      <c r="J17" s="38"/>
      <c r="K17" s="15"/>
      <c r="L17" s="15"/>
      <c r="M17" s="15" t="s">
        <v>104</v>
      </c>
      <c r="N17" s="15" t="s">
        <v>105</v>
      </c>
      <c r="O17" s="15" t="s">
        <v>106</v>
      </c>
      <c r="P17" s="15" t="s">
        <v>107</v>
      </c>
      <c r="Q17" s="15" t="s">
        <v>108</v>
      </c>
      <c r="R17" s="21" t="s">
        <v>109</v>
      </c>
      <c r="S17" s="35"/>
      <c r="T17" s="35"/>
    </row>
    <row r="18" s="23" customFormat="true" ht="301.5" hidden="false" customHeight="true" outlineLevel="0" collapsed="false">
      <c r="A18" s="32" t="s">
        <v>110</v>
      </c>
      <c r="B18" s="33" t="s">
        <v>111</v>
      </c>
      <c r="C18" s="14" t="s">
        <v>101</v>
      </c>
      <c r="D18" s="15" t="s">
        <v>102</v>
      </c>
      <c r="E18" s="16" t="s">
        <v>24</v>
      </c>
      <c r="F18" s="42" t="s">
        <v>112</v>
      </c>
      <c r="G18" s="18" t="s">
        <v>103</v>
      </c>
      <c r="H18" s="36"/>
      <c r="I18" s="38"/>
      <c r="J18" s="38"/>
      <c r="K18" s="15"/>
      <c r="L18" s="15"/>
      <c r="M18" s="15" t="s">
        <v>104</v>
      </c>
      <c r="N18" s="15" t="s">
        <v>105</v>
      </c>
      <c r="O18" s="15" t="s">
        <v>106</v>
      </c>
      <c r="P18" s="15" t="s">
        <v>107</v>
      </c>
      <c r="Q18" s="15" t="s">
        <v>108</v>
      </c>
      <c r="R18" s="21" t="s">
        <v>109</v>
      </c>
      <c r="S18" s="35"/>
      <c r="T18" s="35"/>
    </row>
    <row r="19" s="23" customFormat="true" ht="258" hidden="false" customHeight="true" outlineLevel="0" collapsed="false">
      <c r="A19" s="41" t="s">
        <v>113</v>
      </c>
      <c r="B19" s="33" t="s">
        <v>114</v>
      </c>
      <c r="C19" s="14" t="s">
        <v>115</v>
      </c>
      <c r="D19" s="15" t="s">
        <v>116</v>
      </c>
      <c r="E19" s="16" t="s">
        <v>24</v>
      </c>
      <c r="F19" s="37"/>
      <c r="G19" s="18" t="s">
        <v>103</v>
      </c>
      <c r="H19" s="36"/>
      <c r="I19" s="38"/>
      <c r="J19" s="38"/>
      <c r="K19" s="15"/>
      <c r="L19" s="15" t="s">
        <v>117</v>
      </c>
      <c r="M19" s="15"/>
      <c r="N19" s="15"/>
      <c r="O19" s="15" t="s">
        <v>118</v>
      </c>
      <c r="P19" s="15" t="s">
        <v>119</v>
      </c>
      <c r="Q19" s="15" t="s">
        <v>120</v>
      </c>
      <c r="R19" s="21" t="s">
        <v>121</v>
      </c>
      <c r="S19" s="35" t="s">
        <v>122</v>
      </c>
      <c r="T19" s="43" t="s">
        <v>123</v>
      </c>
    </row>
    <row r="20" s="23" customFormat="true" ht="258" hidden="false" customHeight="true" outlineLevel="0" collapsed="false">
      <c r="A20" s="44" t="s">
        <v>124</v>
      </c>
      <c r="B20" s="44" t="s">
        <v>124</v>
      </c>
      <c r="C20" s="14"/>
      <c r="D20" s="15"/>
      <c r="E20" s="15" t="s">
        <v>24</v>
      </c>
      <c r="F20" s="37"/>
      <c r="G20" s="18" t="s">
        <v>39</v>
      </c>
      <c r="H20" s="36"/>
      <c r="I20" s="38"/>
      <c r="J20" s="38"/>
      <c r="K20" s="15"/>
      <c r="L20" s="15"/>
      <c r="M20" s="15"/>
      <c r="N20" s="15"/>
      <c r="O20" s="15"/>
      <c r="P20" s="15"/>
      <c r="Q20" s="15"/>
      <c r="R20" s="15" t="s">
        <v>125</v>
      </c>
      <c r="S20" s="15" t="s">
        <v>126</v>
      </c>
      <c r="T20" s="36" t="s">
        <v>127</v>
      </c>
    </row>
    <row r="21" s="23" customFormat="true" ht="225" hidden="false" customHeight="true" outlineLevel="0" collapsed="false">
      <c r="A21" s="32" t="s">
        <v>128</v>
      </c>
      <c r="B21" s="33" t="s">
        <v>128</v>
      </c>
      <c r="C21" s="14" t="str">
        <f aca="false">VLOOKUP(A21,[1]ItemsExport47!$A$1:$B$1048576,2,0)</f>
        <v>AC.FR,REP.END,14-203-100R,AL,BLK,w/BOLTS</v>
      </c>
      <c r="D21" s="45" t="s">
        <v>129</v>
      </c>
      <c r="E21" s="16" t="s">
        <v>24</v>
      </c>
      <c r="F21" s="17"/>
      <c r="G21" s="18" t="s">
        <v>25</v>
      </c>
      <c r="H21" s="36"/>
      <c r="I21" s="38"/>
      <c r="J21" s="38"/>
      <c r="K21" s="15"/>
      <c r="L21" s="15"/>
      <c r="M21" s="15"/>
      <c r="N21" s="15"/>
      <c r="O21" s="15" t="s">
        <v>130</v>
      </c>
      <c r="P21" s="15" t="s">
        <v>131</v>
      </c>
      <c r="Q21" s="15" t="s">
        <v>132</v>
      </c>
      <c r="R21" s="46"/>
      <c r="S21" s="47"/>
      <c r="T21" s="47"/>
    </row>
    <row r="22" s="23" customFormat="true" ht="182.25" hidden="false" customHeight="true" outlineLevel="0" collapsed="false">
      <c r="A22" s="32" t="s">
        <v>133</v>
      </c>
      <c r="B22" s="33" t="s">
        <v>133</v>
      </c>
      <c r="C22" s="14" t="str">
        <f aca="false">VLOOKUP(A22,[1]ItemsExport47!$A$1:$B$1048576,2,0)</f>
        <v>AC.FR,REP.END,14-203-100L,AL,BLK,w/BOLTS</v>
      </c>
      <c r="D22" s="45" t="s">
        <v>134</v>
      </c>
      <c r="E22" s="16" t="s">
        <v>24</v>
      </c>
      <c r="F22" s="17"/>
      <c r="G22" s="18" t="s">
        <v>25</v>
      </c>
      <c r="H22" s="36"/>
      <c r="I22" s="38"/>
      <c r="J22" s="38"/>
      <c r="K22" s="15"/>
      <c r="L22" s="15"/>
      <c r="M22" s="15"/>
      <c r="N22" s="15"/>
      <c r="O22" s="15"/>
      <c r="P22" s="15" t="s">
        <v>135</v>
      </c>
      <c r="Q22" s="15" t="s">
        <v>136</v>
      </c>
      <c r="R22" s="46"/>
      <c r="S22" s="47"/>
      <c r="T22" s="47"/>
    </row>
    <row r="23" s="23" customFormat="true" ht="178.5" hidden="false" customHeight="true" outlineLevel="0" collapsed="false">
      <c r="A23" s="32" t="s">
        <v>137</v>
      </c>
      <c r="B23" s="33" t="s">
        <v>137</v>
      </c>
      <c r="C23" s="14" t="str">
        <f aca="false">VLOOKUP(A23,[1]ItemsExport47!$A$1:$B$1048576,2,0)</f>
        <v>XAC.FR,REP.END,14-192A-120AR,AL,BK,w/BOL</v>
      </c>
      <c r="D23" s="17" t="s">
        <v>138</v>
      </c>
      <c r="E23" s="16" t="s">
        <v>24</v>
      </c>
      <c r="F23" s="17"/>
      <c r="G23" s="18" t="s">
        <v>25</v>
      </c>
      <c r="H23" s="36"/>
      <c r="I23" s="38"/>
      <c r="J23" s="38"/>
      <c r="K23" s="15"/>
      <c r="L23" s="15"/>
      <c r="M23" s="15"/>
      <c r="N23" s="15"/>
      <c r="O23" s="15" t="s">
        <v>139</v>
      </c>
      <c r="P23" s="15" t="s">
        <v>140</v>
      </c>
      <c r="Q23" s="15" t="s">
        <v>141</v>
      </c>
      <c r="R23" s="21"/>
      <c r="S23" s="15" t="s">
        <v>142</v>
      </c>
      <c r="T23" s="21" t="s">
        <v>142</v>
      </c>
    </row>
    <row r="24" s="23" customFormat="true" ht="178.5" hidden="false" customHeight="true" outlineLevel="0" collapsed="false">
      <c r="A24" s="32" t="s">
        <v>143</v>
      </c>
      <c r="B24" s="33" t="s">
        <v>143</v>
      </c>
      <c r="C24" s="14" t="str">
        <f aca="false">VLOOKUP(A24,[1]ItemsExport47!$A$1:$B$1048576,2,0)</f>
        <v>XAC.FR,REP.END,14-192A-120AL,AL,BK,w/BOL</v>
      </c>
      <c r="D24" s="17" t="s">
        <v>144</v>
      </c>
      <c r="E24" s="16" t="s">
        <v>24</v>
      </c>
      <c r="F24" s="17"/>
      <c r="G24" s="18" t="s">
        <v>25</v>
      </c>
      <c r="H24" s="36"/>
      <c r="I24" s="38"/>
      <c r="J24" s="38"/>
      <c r="K24" s="15"/>
      <c r="L24" s="15"/>
      <c r="M24" s="15"/>
      <c r="N24" s="15"/>
      <c r="O24" s="15"/>
      <c r="P24" s="15" t="s">
        <v>140</v>
      </c>
      <c r="Q24" s="15" t="s">
        <v>141</v>
      </c>
      <c r="R24" s="46"/>
      <c r="S24" s="47"/>
      <c r="T24" s="47"/>
    </row>
    <row r="25" s="23" customFormat="true" ht="210" hidden="false" customHeight="true" outlineLevel="0" collapsed="false">
      <c r="A25" s="32" t="s">
        <v>145</v>
      </c>
      <c r="B25" s="33" t="s">
        <v>145</v>
      </c>
      <c r="C25" s="14" t="str">
        <f aca="false">VLOOKUP(A25,[1]ItemsExport47!$A$1:$B$1048576,2,0)</f>
        <v>AC.FR,REP.END,JH-GZ-D099,AL,BLK,w/BOLT</v>
      </c>
      <c r="D25" s="17" t="s">
        <v>146</v>
      </c>
      <c r="E25" s="16" t="s">
        <v>24</v>
      </c>
      <c r="F25" s="17"/>
      <c r="G25" s="18" t="s">
        <v>39</v>
      </c>
      <c r="H25" s="36"/>
      <c r="I25" s="38"/>
      <c r="J25" s="38"/>
      <c r="K25" s="15"/>
      <c r="L25" s="15"/>
      <c r="M25" s="15"/>
      <c r="N25" s="15"/>
      <c r="O25" s="15"/>
      <c r="P25" s="15" t="s">
        <v>147</v>
      </c>
      <c r="Q25" s="15" t="s">
        <v>148</v>
      </c>
      <c r="R25" s="46"/>
      <c r="S25" s="47"/>
      <c r="T25" s="47"/>
    </row>
    <row r="26" s="23" customFormat="true" ht="179.25" hidden="false" customHeight="true" outlineLevel="0" collapsed="false">
      <c r="A26" s="48" t="s">
        <v>149</v>
      </c>
      <c r="B26" s="49" t="s">
        <v>149</v>
      </c>
      <c r="C26" s="14" t="str">
        <f aca="false">VLOOKUP(A26,[1]ItemsExport47!$A$1:$B$1048576,2,0)</f>
        <v>XAC.FR,REP.END,PS-DA1003,AL,BLK,w/BOLT</v>
      </c>
      <c r="D26" s="50" t="s">
        <v>150</v>
      </c>
      <c r="E26" s="16" t="s">
        <v>24</v>
      </c>
      <c r="F26" s="50"/>
      <c r="G26" s="51" t="s">
        <v>39</v>
      </c>
      <c r="H26" s="52"/>
      <c r="I26" s="53"/>
      <c r="J26" s="53"/>
      <c r="K26" s="42"/>
      <c r="L26" s="42"/>
      <c r="M26" s="42"/>
      <c r="N26" s="42"/>
      <c r="O26" s="15"/>
      <c r="P26" s="15" t="s">
        <v>151</v>
      </c>
      <c r="Q26" s="42"/>
      <c r="R26" s="46"/>
      <c r="S26" s="47"/>
      <c r="T26" s="47"/>
    </row>
    <row r="27" s="23" customFormat="true" ht="409.6" hidden="false" customHeight="true" outlineLevel="0" collapsed="false">
      <c r="A27" s="41" t="s">
        <v>152</v>
      </c>
      <c r="B27" s="33" t="s">
        <v>153</v>
      </c>
      <c r="C27" s="14" t="s">
        <v>154</v>
      </c>
      <c r="D27" s="17" t="s">
        <v>155</v>
      </c>
      <c r="E27" s="16" t="s">
        <v>24</v>
      </c>
      <c r="F27" s="15"/>
      <c r="G27" s="18" t="s">
        <v>25</v>
      </c>
      <c r="H27" s="36"/>
      <c r="I27" s="38"/>
      <c r="J27" s="38"/>
      <c r="K27" s="15"/>
      <c r="L27" s="15"/>
      <c r="M27" s="15"/>
      <c r="N27" s="15"/>
      <c r="O27" s="15" t="s">
        <v>156</v>
      </c>
      <c r="P27" s="15" t="s">
        <v>157</v>
      </c>
      <c r="Q27" s="54" t="s">
        <v>158</v>
      </c>
      <c r="R27" s="55" t="s">
        <v>159</v>
      </c>
      <c r="S27" s="56" t="s">
        <v>160</v>
      </c>
      <c r="T27" s="55" t="s">
        <v>161</v>
      </c>
    </row>
    <row r="28" s="23" customFormat="true" ht="211.5" hidden="false" customHeight="true" outlineLevel="0" collapsed="false">
      <c r="A28" s="32" t="s">
        <v>162</v>
      </c>
      <c r="B28" s="33" t="str">
        <f aca="false">A28</f>
        <v>013.0002.00112-377</v>
      </c>
      <c r="C28" s="14" t="str">
        <f aca="false">VLOOKUP(A28,[1]ItemsExport47!$A$1:$B$1048576,2,0)</f>
        <v>AC.FR,REP.END,614-205-080,AL,BK,w/BOLTS</v>
      </c>
      <c r="D28" s="17"/>
      <c r="E28" s="16" t="s">
        <v>24</v>
      </c>
      <c r="F28" s="15"/>
      <c r="G28" s="18" t="s">
        <v>25</v>
      </c>
      <c r="H28" s="36"/>
      <c r="I28" s="38"/>
      <c r="J28" s="38"/>
      <c r="K28" s="15"/>
      <c r="L28" s="15"/>
      <c r="M28" s="15"/>
      <c r="N28" s="15"/>
      <c r="O28" s="15" t="s">
        <v>156</v>
      </c>
      <c r="P28" s="15" t="s">
        <v>163</v>
      </c>
      <c r="Q28" s="54"/>
      <c r="R28" s="57"/>
      <c r="S28" s="57"/>
      <c r="T28" s="57"/>
    </row>
    <row r="29" s="4" customFormat="true" ht="189.75" hidden="false" customHeight="true" outlineLevel="0" collapsed="false">
      <c r="A29" s="58" t="s">
        <v>164</v>
      </c>
      <c r="B29" s="59" t="s">
        <v>164</v>
      </c>
      <c r="C29" s="14" t="str">
        <f aca="false">VLOOKUP(A29,[1]ItemsExport47!$A$1:$B$1048576,2,0)</f>
        <v>AC.FR,RM SMART LINK UNI,f/BLIZZARD</v>
      </c>
      <c r="D29" s="15" t="s">
        <v>165</v>
      </c>
      <c r="E29" s="34" t="s">
        <v>166</v>
      </c>
      <c r="F29" s="15"/>
      <c r="G29" s="60" t="s">
        <v>167</v>
      </c>
      <c r="H29" s="36"/>
      <c r="I29" s="37"/>
      <c r="J29" s="37"/>
      <c r="K29" s="37"/>
      <c r="L29" s="37"/>
      <c r="M29" s="37"/>
      <c r="N29" s="15"/>
      <c r="O29" s="15" t="s">
        <v>168</v>
      </c>
      <c r="P29" s="15" t="s">
        <v>169</v>
      </c>
      <c r="Q29" s="15" t="s">
        <v>169</v>
      </c>
      <c r="R29" s="22" t="s">
        <v>170</v>
      </c>
      <c r="S29" s="22" t="s">
        <v>171</v>
      </c>
      <c r="T29" s="22" t="s">
        <v>171</v>
      </c>
    </row>
    <row r="30" s="23" customFormat="true" ht="214.5" hidden="false" customHeight="true" outlineLevel="0" collapsed="false">
      <c r="A30" s="61" t="s">
        <v>172</v>
      </c>
      <c r="B30" s="62" t="s">
        <v>172</v>
      </c>
      <c r="C30" s="14" t="str">
        <f aca="false">VLOOKUP(A30,[1]ItemsExport47!$A$1:$B$1048576,2,0)</f>
        <v>AC.FR,ROCKER LINK,f/BLIZZARD</v>
      </c>
      <c r="D30" s="15" t="s">
        <v>165</v>
      </c>
      <c r="E30" s="63" t="s">
        <v>173</v>
      </c>
      <c r="F30" s="15"/>
      <c r="G30" s="60" t="s">
        <v>167</v>
      </c>
      <c r="H30" s="36"/>
      <c r="I30" s="37"/>
      <c r="J30" s="37"/>
      <c r="K30" s="37"/>
      <c r="L30" s="37"/>
      <c r="M30" s="37"/>
      <c r="N30" s="37" t="s">
        <v>174</v>
      </c>
      <c r="O30" s="15" t="s">
        <v>168</v>
      </c>
      <c r="P30" s="15" t="s">
        <v>175</v>
      </c>
      <c r="Q30" s="15" t="s">
        <v>175</v>
      </c>
      <c r="R30" s="22" t="s">
        <v>176</v>
      </c>
      <c r="S30" s="22" t="s">
        <v>177</v>
      </c>
      <c r="T30" s="22" t="s">
        <v>177</v>
      </c>
    </row>
    <row r="31" s="4" customFormat="true" ht="182.1" hidden="false" customHeight="true" outlineLevel="0" collapsed="false">
      <c r="A31" s="64" t="s">
        <v>178</v>
      </c>
      <c r="B31" s="65" t="s">
        <v>178</v>
      </c>
      <c r="C31" s="14" t="str">
        <f aca="false">VLOOKUP(A31,[1]ItemsExport47!$A$1:$B$1048576,2,0)</f>
        <v>AC.FR,LOW LINK,f/BLIZZARD</v>
      </c>
      <c r="D31" s="15" t="s">
        <v>165</v>
      </c>
      <c r="E31" s="15" t="s">
        <v>179</v>
      </c>
      <c r="F31" s="15"/>
      <c r="G31" s="60" t="s">
        <v>167</v>
      </c>
      <c r="H31" s="36"/>
      <c r="I31" s="37"/>
      <c r="J31" s="37"/>
      <c r="K31" s="37"/>
      <c r="L31" s="37"/>
      <c r="M31" s="37"/>
      <c r="N31" s="37" t="s">
        <v>180</v>
      </c>
      <c r="O31" s="15" t="s">
        <v>168</v>
      </c>
      <c r="P31" s="15" t="s">
        <v>181</v>
      </c>
      <c r="Q31" s="15" t="s">
        <v>181</v>
      </c>
      <c r="R31" s="22"/>
      <c r="S31" s="22" t="s">
        <v>182</v>
      </c>
      <c r="T31" s="22" t="s">
        <v>182</v>
      </c>
    </row>
    <row r="32" s="4" customFormat="true" ht="211.5" hidden="false" customHeight="true" outlineLevel="0" collapsed="false">
      <c r="A32" s="64" t="s">
        <v>183</v>
      </c>
      <c r="B32" s="65" t="s">
        <v>183</v>
      </c>
      <c r="C32" s="14" t="str">
        <f aca="false">VLOOKUP(A32,[1]ItemsExport47!$A$1:$B$1048576,2,0)</f>
        <v>AC.FR,BEARING SET f/SFR.BF1604/5/6/PR04</v>
      </c>
      <c r="D32" s="15" t="s">
        <v>165</v>
      </c>
      <c r="E32" s="63" t="s">
        <v>184</v>
      </c>
      <c r="F32" s="15"/>
      <c r="G32" s="60" t="s">
        <v>167</v>
      </c>
      <c r="H32" s="36"/>
      <c r="I32" s="37"/>
      <c r="J32" s="37"/>
      <c r="K32" s="37"/>
      <c r="L32" s="37"/>
      <c r="M32" s="37"/>
      <c r="N32" s="37" t="s">
        <v>185</v>
      </c>
      <c r="O32" s="15" t="s">
        <v>168</v>
      </c>
      <c r="P32" s="15" t="s">
        <v>186</v>
      </c>
      <c r="Q32" s="15" t="s">
        <v>186</v>
      </c>
      <c r="R32" s="22" t="s">
        <v>176</v>
      </c>
      <c r="S32" s="22" t="s">
        <v>187</v>
      </c>
      <c r="T32" s="22" t="s">
        <v>187</v>
      </c>
    </row>
    <row r="33" s="4" customFormat="true" ht="182.1" hidden="false" customHeight="true" outlineLevel="0" collapsed="false">
      <c r="A33" s="64" t="s">
        <v>188</v>
      </c>
      <c r="B33" s="65" t="s">
        <v>188</v>
      </c>
      <c r="C33" s="14" t="str">
        <f aca="false">VLOOKUP(A33,[1]ItemsExport47!$A$1:$B$1048576,2,0)</f>
        <v>AC.PIVOTS&amp;BOLTS f/SFR.BF1604/1605/1606</v>
      </c>
      <c r="D33" s="15" t="s">
        <v>165</v>
      </c>
      <c r="E33" s="15" t="s">
        <v>189</v>
      </c>
      <c r="F33" s="15"/>
      <c r="G33" s="60" t="s">
        <v>167</v>
      </c>
      <c r="H33" s="36"/>
      <c r="I33" s="37"/>
      <c r="J33" s="37"/>
      <c r="K33" s="37"/>
      <c r="L33" s="37"/>
      <c r="M33" s="37"/>
      <c r="N33" s="37"/>
      <c r="O33" s="15" t="s">
        <v>168</v>
      </c>
      <c r="P33" s="15" t="s">
        <v>181</v>
      </c>
      <c r="Q33" s="15" t="s">
        <v>181</v>
      </c>
      <c r="R33" s="22" t="s">
        <v>190</v>
      </c>
      <c r="S33" s="22" t="s">
        <v>191</v>
      </c>
      <c r="T33" s="22" t="s">
        <v>191</v>
      </c>
    </row>
    <row r="34" s="4" customFormat="true" ht="182.1" hidden="false" customHeight="true" outlineLevel="0" collapsed="false">
      <c r="A34" s="64" t="s">
        <v>192</v>
      </c>
      <c r="B34" s="65" t="s">
        <v>192</v>
      </c>
      <c r="C34" s="14" t="str">
        <f aca="false">VLOOKUP(A34,[1]ItemsExport47!$A$1:$B$1048576,2,0)</f>
        <v>AC.FR,LOW LINK ELECTRO R02,81.5x40,BLACK</v>
      </c>
      <c r="D34" s="15" t="s">
        <v>165</v>
      </c>
      <c r="E34" s="15" t="s">
        <v>179</v>
      </c>
      <c r="F34" s="15"/>
      <c r="G34" s="60" t="s">
        <v>167</v>
      </c>
      <c r="H34" s="36"/>
      <c r="I34" s="37"/>
      <c r="J34" s="37"/>
      <c r="K34" s="37"/>
      <c r="L34" s="37"/>
      <c r="M34" s="37"/>
      <c r="N34" s="37"/>
      <c r="O34" s="37"/>
      <c r="P34" s="15" t="s">
        <v>193</v>
      </c>
      <c r="Q34" s="15" t="s">
        <v>194</v>
      </c>
      <c r="R34" s="22" t="s">
        <v>195</v>
      </c>
      <c r="S34" s="22" t="s">
        <v>196</v>
      </c>
      <c r="T34" s="22"/>
    </row>
    <row r="35" s="4" customFormat="true" ht="182.1" hidden="false" customHeight="true" outlineLevel="0" collapsed="false">
      <c r="A35" s="58" t="s">
        <v>197</v>
      </c>
      <c r="B35" s="59" t="s">
        <v>197</v>
      </c>
      <c r="C35" s="14" t="str">
        <f aca="false">VLOOKUP(A35,[1]ItemsExport47!$A$1:$B$1048576,2,0)</f>
        <v>XAC.FR,INTER.CABLE ROUTING SET fPR04</v>
      </c>
      <c r="D35" s="15" t="s">
        <v>165</v>
      </c>
      <c r="E35" s="15" t="s">
        <v>198</v>
      </c>
      <c r="F35" s="15"/>
      <c r="G35" s="60" t="s">
        <v>167</v>
      </c>
      <c r="H35" s="36"/>
      <c r="I35" s="37"/>
      <c r="J35" s="37"/>
      <c r="K35" s="37"/>
      <c r="L35" s="37"/>
      <c r="M35" s="37"/>
      <c r="N35" s="37"/>
      <c r="O35" s="37"/>
      <c r="P35" s="15" t="s">
        <v>199</v>
      </c>
      <c r="Q35" s="15" t="s">
        <v>199</v>
      </c>
      <c r="R35" s="22" t="s">
        <v>200</v>
      </c>
      <c r="S35" s="22" t="s">
        <v>201</v>
      </c>
      <c r="T35" s="22"/>
    </row>
    <row r="36" s="4" customFormat="true" ht="182.1" hidden="false" customHeight="true" outlineLevel="0" collapsed="false">
      <c r="A36" s="64" t="s">
        <v>202</v>
      </c>
      <c r="B36" s="65" t="s">
        <v>202</v>
      </c>
      <c r="C36" s="14" t="str">
        <f aca="false">VLOOKUP(A36,[1]ItemsExport47!$A$1:$B$1048576,2,0)</f>
        <v>AC.FR,PIVOTS&amp;SCREWS SET f/SFR PR04</v>
      </c>
      <c r="D36" s="15" t="s">
        <v>165</v>
      </c>
      <c r="E36" s="15" t="s">
        <v>189</v>
      </c>
      <c r="F36" s="15"/>
      <c r="G36" s="60" t="s">
        <v>167</v>
      </c>
      <c r="H36" s="36"/>
      <c r="I36" s="37"/>
      <c r="J36" s="37"/>
      <c r="K36" s="37"/>
      <c r="L36" s="37"/>
      <c r="M36" s="37"/>
      <c r="N36" s="17" t="s">
        <v>203</v>
      </c>
      <c r="O36" s="37"/>
      <c r="P36" s="15" t="s">
        <v>204</v>
      </c>
      <c r="Q36" s="15" t="s">
        <v>204</v>
      </c>
      <c r="R36" s="22" t="s">
        <v>176</v>
      </c>
      <c r="S36" s="22" t="s">
        <v>205</v>
      </c>
      <c r="T36" s="22"/>
    </row>
    <row r="37" s="4" customFormat="true" ht="182.1" hidden="false" customHeight="true" outlineLevel="0" collapsed="false">
      <c r="A37" s="64" t="s">
        <v>206</v>
      </c>
      <c r="B37" s="65" t="s">
        <v>206</v>
      </c>
      <c r="C37" s="14" t="str">
        <f aca="false">VLOOKUP(A37,[1]ItemsExport47!$A$1:$B$1048576,2,0)</f>
        <v>AC.FR,PR04 eMTB SKID PLATE,230x114,PL,BK</v>
      </c>
      <c r="D37" s="15" t="s">
        <v>165</v>
      </c>
      <c r="E37" s="63" t="s">
        <v>207</v>
      </c>
      <c r="F37" s="15"/>
      <c r="G37" s="60" t="s">
        <v>167</v>
      </c>
      <c r="H37" s="36"/>
      <c r="I37" s="37"/>
      <c r="J37" s="37"/>
      <c r="K37" s="37"/>
      <c r="L37" s="37"/>
      <c r="M37" s="37"/>
      <c r="N37" s="37"/>
      <c r="O37" s="37"/>
      <c r="P37" s="15" t="s">
        <v>208</v>
      </c>
      <c r="Q37" s="15" t="s">
        <v>208</v>
      </c>
      <c r="R37" s="22" t="s">
        <v>200</v>
      </c>
      <c r="S37" s="22"/>
      <c r="T37" s="22"/>
    </row>
    <row r="38" s="4" customFormat="true" ht="182.1" hidden="false" customHeight="true" outlineLevel="0" collapsed="false">
      <c r="A38" s="64" t="s">
        <v>209</v>
      </c>
      <c r="B38" s="65" t="s">
        <v>209</v>
      </c>
      <c r="C38" s="14" t="str">
        <f aca="false">VLOOKUP(A38,[1]ItemsExport47!$A$1:$B$1048576,2,0)</f>
        <v>XAC.FR,INT.BATT.COVER,R01,440x92,BLK MAT</v>
      </c>
      <c r="D38" s="15" t="s">
        <v>165</v>
      </c>
      <c r="E38" s="15" t="s">
        <v>210</v>
      </c>
      <c r="F38" s="15"/>
      <c r="G38" s="60" t="s">
        <v>167</v>
      </c>
      <c r="H38" s="36"/>
      <c r="I38" s="37"/>
      <c r="J38" s="37"/>
      <c r="K38" s="37"/>
      <c r="L38" s="37"/>
      <c r="M38" s="37"/>
      <c r="N38" s="17" t="s">
        <v>211</v>
      </c>
      <c r="O38" s="37"/>
      <c r="P38" s="15" t="s">
        <v>208</v>
      </c>
      <c r="Q38" s="15" t="s">
        <v>208</v>
      </c>
      <c r="R38" s="22"/>
      <c r="S38" s="22"/>
      <c r="T38" s="22"/>
    </row>
    <row r="39" s="4" customFormat="true" ht="201" hidden="false" customHeight="true" outlineLevel="0" collapsed="false">
      <c r="A39" s="66" t="s">
        <v>212</v>
      </c>
      <c r="B39" s="44" t="s">
        <v>212</v>
      </c>
      <c r="C39" s="14" t="str">
        <f aca="false">VLOOKUP(A39,[1]ItemsExport47!$A$1:$B$1048576,2,0)</f>
        <v>AC.FR,REPLACEMENT END,ALLOY,BLACK,w/BOLT</v>
      </c>
      <c r="D39" s="67" t="s">
        <v>213</v>
      </c>
      <c r="E39" s="15" t="s">
        <v>24</v>
      </c>
      <c r="F39" s="42"/>
      <c r="G39" s="51" t="s">
        <v>39</v>
      </c>
      <c r="H39" s="52"/>
      <c r="I39" s="52"/>
      <c r="J39" s="52"/>
      <c r="K39" s="52"/>
      <c r="L39" s="52"/>
      <c r="M39" s="52"/>
      <c r="N39" s="52"/>
      <c r="O39" s="42"/>
      <c r="P39" s="42"/>
      <c r="Q39" s="42"/>
      <c r="R39" s="15" t="s">
        <v>214</v>
      </c>
      <c r="S39" s="15" t="s">
        <v>215</v>
      </c>
      <c r="T39" s="15" t="s">
        <v>215</v>
      </c>
    </row>
    <row r="40" s="4" customFormat="true" ht="201" hidden="false" customHeight="true" outlineLevel="0" collapsed="false">
      <c r="A40" s="66" t="s">
        <v>216</v>
      </c>
      <c r="B40" s="44" t="s">
        <v>216</v>
      </c>
      <c r="C40" s="14" t="str">
        <f aca="false">VLOOKUP(A40,[1]ItemsExport47!$A$1:$B$1048576,2,0)</f>
        <v>AC.FR,REPLACEMENT END,AL,BLK,w/BOLT</v>
      </c>
      <c r="D40" s="42" t="s">
        <v>217</v>
      </c>
      <c r="E40" s="15" t="s">
        <v>24</v>
      </c>
      <c r="F40" s="42"/>
      <c r="G40" s="51" t="s">
        <v>39</v>
      </c>
      <c r="H40" s="52"/>
      <c r="I40" s="52"/>
      <c r="J40" s="52"/>
      <c r="K40" s="52"/>
      <c r="L40" s="52"/>
      <c r="M40" s="52"/>
      <c r="N40" s="52"/>
      <c r="O40" s="42"/>
      <c r="P40" s="42"/>
      <c r="Q40" s="42"/>
      <c r="R40" s="15" t="s">
        <v>218</v>
      </c>
      <c r="S40" s="22"/>
      <c r="T40" s="22"/>
    </row>
    <row r="41" s="4" customFormat="true" ht="237" hidden="false" customHeight="true" outlineLevel="0" collapsed="false">
      <c r="A41" s="66" t="s">
        <v>219</v>
      </c>
      <c r="B41" s="44" t="s">
        <v>219</v>
      </c>
      <c r="C41" s="14" t="str">
        <f aca="false">VLOOKUP(A41,[1]ItemsExport47!$A$1:$B$1048576,2,0)</f>
        <v>AC.FR,REP.END,PS-DA1005KD,AL,BLK,w/BOLTS</v>
      </c>
      <c r="D41" s="42" t="s">
        <v>220</v>
      </c>
      <c r="E41" s="15" t="s">
        <v>24</v>
      </c>
      <c r="F41" s="42"/>
      <c r="G41" s="51" t="s">
        <v>39</v>
      </c>
      <c r="H41" s="52"/>
      <c r="I41" s="52"/>
      <c r="J41" s="52"/>
      <c r="K41" s="52"/>
      <c r="L41" s="52"/>
      <c r="M41" s="52"/>
      <c r="N41" s="52"/>
      <c r="O41" s="42"/>
      <c r="P41" s="42"/>
      <c r="Q41" s="42"/>
      <c r="R41" s="15" t="s">
        <v>221</v>
      </c>
      <c r="S41" s="15" t="s">
        <v>222</v>
      </c>
      <c r="T41" s="36" t="s">
        <v>223</v>
      </c>
    </row>
    <row r="42" s="4" customFormat="true" ht="201" hidden="false" customHeight="true" outlineLevel="0" collapsed="false">
      <c r="A42" s="66" t="s">
        <v>224</v>
      </c>
      <c r="B42" s="68" t="s">
        <v>224</v>
      </c>
      <c r="C42" s="14" t="str">
        <f aca="false">VLOOKUP(A42,[1]ItemsExport47!$A$1:$B$1048576,2,0)</f>
        <v>AC.FR,REPLACEMENT END,ALLOY,BLACK,w/BOLT</v>
      </c>
      <c r="D42" s="42" t="s">
        <v>225</v>
      </c>
      <c r="E42" s="15" t="s">
        <v>24</v>
      </c>
      <c r="F42" s="42"/>
      <c r="G42" s="51" t="s">
        <v>25</v>
      </c>
      <c r="H42" s="52"/>
      <c r="I42" s="52"/>
      <c r="J42" s="52"/>
      <c r="K42" s="52"/>
      <c r="L42" s="52"/>
      <c r="M42" s="52"/>
      <c r="N42" s="52"/>
      <c r="O42" s="42"/>
      <c r="P42" s="42"/>
      <c r="Q42" s="42"/>
      <c r="R42" s="15" t="s">
        <v>226</v>
      </c>
      <c r="S42" s="15" t="s">
        <v>227</v>
      </c>
      <c r="T42" s="15" t="s">
        <v>227</v>
      </c>
    </row>
    <row r="43" s="4" customFormat="true" ht="201" hidden="false" customHeight="true" outlineLevel="0" collapsed="false">
      <c r="A43" s="69" t="s">
        <v>228</v>
      </c>
      <c r="B43" s="66" t="s">
        <v>228</v>
      </c>
      <c r="C43" s="14" t="e">
        <f aca="false">VLOOKUP(A43,[1]ItemsExport47!$A$1:$B$1048576,2,0)</f>
        <v>#N/A</v>
      </c>
      <c r="D43" s="42" t="s">
        <v>229</v>
      </c>
      <c r="E43" s="15" t="s">
        <v>24</v>
      </c>
      <c r="F43" s="42" t="s">
        <v>112</v>
      </c>
      <c r="G43" s="51" t="s">
        <v>39</v>
      </c>
      <c r="H43" s="52"/>
      <c r="I43" s="52"/>
      <c r="J43" s="52"/>
      <c r="K43" s="52"/>
      <c r="L43" s="52"/>
      <c r="M43" s="52"/>
      <c r="N43" s="52"/>
      <c r="O43" s="42"/>
      <c r="P43" s="42"/>
      <c r="Q43" s="42"/>
      <c r="R43" s="21"/>
      <c r="S43" s="35" t="s">
        <v>230</v>
      </c>
      <c r="T43" s="52" t="s">
        <v>231</v>
      </c>
    </row>
    <row r="44" s="4" customFormat="true" ht="201" hidden="false" customHeight="true" outlineLevel="0" collapsed="false">
      <c r="A44" s="66" t="s">
        <v>232</v>
      </c>
      <c r="B44" s="66" t="s">
        <v>232</v>
      </c>
      <c r="C44" s="70" t="str">
        <f aca="false">VLOOKUP(A44,[1]ItemsExport47!$A$1:$B$1048576,2,0)</f>
        <v>AC.FR,REP.END,AL,BLACK,w/2 SCREWS</v>
      </c>
      <c r="D44" s="26" t="s">
        <v>233</v>
      </c>
      <c r="E44" s="15" t="s">
        <v>24</v>
      </c>
      <c r="F44" s="42"/>
      <c r="G44" s="51" t="s">
        <v>39</v>
      </c>
      <c r="H44" s="52"/>
      <c r="I44" s="52"/>
      <c r="J44" s="52"/>
      <c r="K44" s="52"/>
      <c r="L44" s="52"/>
      <c r="M44" s="52"/>
      <c r="N44" s="52"/>
      <c r="O44" s="42"/>
      <c r="P44" s="42"/>
      <c r="Q44" s="42"/>
      <c r="R44" s="21"/>
      <c r="S44" s="35" t="s">
        <v>234</v>
      </c>
      <c r="T44" s="21" t="s">
        <v>234</v>
      </c>
    </row>
    <row r="45" s="4" customFormat="true" ht="282" hidden="false" customHeight="true" outlineLevel="0" collapsed="false">
      <c r="A45" s="71" t="s">
        <v>235</v>
      </c>
      <c r="B45" s="72" t="s">
        <v>236</v>
      </c>
      <c r="C45" s="14" t="s">
        <v>237</v>
      </c>
      <c r="D45" s="15" t="s">
        <v>238</v>
      </c>
      <c r="E45" s="15" t="s">
        <v>24</v>
      </c>
      <c r="F45" s="42"/>
      <c r="G45" s="51" t="s">
        <v>39</v>
      </c>
      <c r="H45" s="52"/>
      <c r="I45" s="52"/>
      <c r="J45" s="52"/>
      <c r="K45" s="52"/>
      <c r="L45" s="52"/>
      <c r="M45" s="52"/>
      <c r="N45" s="52"/>
      <c r="O45" s="15" t="s">
        <v>239</v>
      </c>
      <c r="P45" s="15" t="s">
        <v>240</v>
      </c>
      <c r="Q45" s="15" t="s">
        <v>241</v>
      </c>
      <c r="R45" s="21" t="s">
        <v>242</v>
      </c>
      <c r="S45" s="21" t="s">
        <v>243</v>
      </c>
      <c r="T45" s="43" t="s">
        <v>244</v>
      </c>
    </row>
    <row r="46" customFormat="false" ht="39" hidden="false" customHeight="true" outlineLevel="0" collapsed="false">
      <c r="A46" s="73" t="s">
        <v>245</v>
      </c>
      <c r="B46" s="73" t="s">
        <v>245</v>
      </c>
      <c r="C46" s="74"/>
      <c r="D46" s="75"/>
      <c r="E46" s="75"/>
      <c r="F46" s="75"/>
      <c r="G46" s="76"/>
      <c r="H46" s="75"/>
      <c r="I46" s="75"/>
      <c r="J46" s="75"/>
      <c r="K46" s="75"/>
      <c r="L46" s="77"/>
      <c r="M46" s="77"/>
      <c r="N46" s="77"/>
      <c r="O46" s="77"/>
      <c r="P46" s="78"/>
      <c r="Q46" s="78"/>
      <c r="R46" s="78"/>
      <c r="S46" s="78"/>
      <c r="T46" s="78"/>
    </row>
    <row r="47" customFormat="false" ht="16.2" hidden="false" customHeight="false" outlineLevel="0" collapsed="false">
      <c r="A47" s="34"/>
      <c r="B47" s="34"/>
      <c r="C47" s="34"/>
      <c r="I47" s="79"/>
      <c r="J47" s="79"/>
      <c r="K47" s="79"/>
      <c r="L47" s="79"/>
      <c r="M47" s="79"/>
      <c r="N47" s="79"/>
      <c r="O47" s="79"/>
      <c r="P47" s="79"/>
      <c r="Q47" s="79"/>
      <c r="R47" s="80"/>
      <c r="S47" s="79"/>
      <c r="T47" s="79"/>
    </row>
    <row r="48" customFormat="false" ht="15" hidden="false" customHeight="false" outlineLevel="0" collapsed="false">
      <c r="A48" s="81"/>
      <c r="B48" s="81"/>
      <c r="C48" s="81"/>
      <c r="D48" s="23"/>
      <c r="E48" s="23"/>
      <c r="F48" s="23"/>
      <c r="R48" s="82"/>
    </row>
    <row r="49" customFormat="false" ht="46.5" hidden="false" customHeight="true" outlineLevel="0" collapsed="false">
      <c r="A49" s="0"/>
      <c r="B49" s="83"/>
      <c r="C49" s="83"/>
      <c r="D49" s="83"/>
      <c r="E49" s="83"/>
      <c r="F49" s="83"/>
      <c r="R49" s="82"/>
    </row>
    <row r="51" customFormat="false" ht="13.2" hidden="false" customHeight="false" outlineLevel="0" collapsed="false"/>
  </sheetData>
  <autoFilter ref="A2:T46"/>
  <mergeCells count="1">
    <mergeCell ref="A1:T1"/>
  </mergeCells>
  <conditionalFormatting sqref="A1">
    <cfRule type="duplicateValues" priority="2" aboveAverage="0" equalAverage="0" bottom="0" percent="0" rank="0" text="" dxfId="0">
      <formula>0</formula>
    </cfRule>
  </conditionalFormatting>
  <conditionalFormatting sqref="A3">
    <cfRule type="duplicateValues" priority="3" aboveAverage="0" equalAverage="0" bottom="0" percent="0" rank="0" text="" dxfId="1">
      <formula>0</formula>
    </cfRule>
  </conditionalFormatting>
  <conditionalFormatting sqref="A6">
    <cfRule type="duplicateValues" priority="4" aboveAverage="0" equalAverage="0" bottom="0" percent="0" rank="0" text="" dxfId="2">
      <formula>0</formula>
    </cfRule>
  </conditionalFormatting>
  <conditionalFormatting sqref="A7">
    <cfRule type="duplicateValues" priority="5" aboveAverage="0" equalAverage="0" bottom="0" percent="0" rank="0" text="" dxfId="3">
      <formula>0</formula>
    </cfRule>
  </conditionalFormatting>
  <conditionalFormatting sqref="A8">
    <cfRule type="duplicateValues" priority="6" aboveAverage="0" equalAverage="0" bottom="0" percent="0" rank="0" text="" dxfId="4">
      <formula>0</formula>
    </cfRule>
  </conditionalFormatting>
  <conditionalFormatting sqref="A10">
    <cfRule type="duplicateValues" priority="7" aboveAverage="0" equalAverage="0" bottom="0" percent="0" rank="0" text="" dxfId="5">
      <formula>0</formula>
    </cfRule>
  </conditionalFormatting>
  <conditionalFormatting sqref="A16">
    <cfRule type="duplicateValues" priority="8" aboveAverage="0" equalAverage="0" bottom="0" percent="0" rank="0" text="" dxfId="6">
      <formula>0</formula>
    </cfRule>
    <cfRule type="duplicateValues" priority="9" aboveAverage="0" equalAverage="0" bottom="0" percent="0" rank="0" text="" dxfId="7">
      <formula>0</formula>
    </cfRule>
  </conditionalFormatting>
  <conditionalFormatting sqref="A18">
    <cfRule type="duplicateValues" priority="10" aboveAverage="0" equalAverage="0" bottom="0" percent="0" rank="0" text="" dxfId="8">
      <formula>0</formula>
    </cfRule>
    <cfRule type="duplicateValues" priority="11" aboveAverage="0" equalAverage="0" bottom="0" percent="0" rank="0" text="" dxfId="9">
      <formula>0</formula>
    </cfRule>
  </conditionalFormatting>
  <conditionalFormatting sqref="A19">
    <cfRule type="duplicateValues" priority="12" aboveAverage="0" equalAverage="0" bottom="0" percent="0" rank="0" text="" dxfId="10">
      <formula>0</formula>
    </cfRule>
  </conditionalFormatting>
  <conditionalFormatting sqref="A20">
    <cfRule type="duplicateValues" priority="13" aboveAverage="0" equalAverage="0" bottom="0" percent="0" rank="0" text="" dxfId="11">
      <formula>0</formula>
    </cfRule>
  </conditionalFormatting>
  <conditionalFormatting sqref="A23">
    <cfRule type="duplicateValues" priority="14" aboveAverage="0" equalAverage="0" bottom="0" percent="0" rank="0" text="" dxfId="12">
      <formula>0</formula>
    </cfRule>
  </conditionalFormatting>
  <conditionalFormatting sqref="A24">
    <cfRule type="duplicateValues" priority="15" aboveAverage="0" equalAverage="0" bottom="0" percent="0" rank="0" text="" dxfId="13">
      <formula>0</formula>
    </cfRule>
  </conditionalFormatting>
  <conditionalFormatting sqref="A25">
    <cfRule type="duplicateValues" priority="16" aboveAverage="0" equalAverage="0" bottom="0" percent="0" rank="0" text="" dxfId="14">
      <formula>0</formula>
    </cfRule>
  </conditionalFormatting>
  <conditionalFormatting sqref="A26">
    <cfRule type="duplicateValues" priority="17" aboveAverage="0" equalAverage="0" bottom="0" percent="0" rank="0" text="" dxfId="15">
      <formula>0</formula>
    </cfRule>
  </conditionalFormatting>
  <conditionalFormatting sqref="A27:A28">
    <cfRule type="duplicateValues" priority="18" aboveAverage="0" equalAverage="0" bottom="0" percent="0" rank="0" text="" dxfId="16">
      <formula>0</formula>
    </cfRule>
  </conditionalFormatting>
  <conditionalFormatting sqref="A29:A38">
    <cfRule type="duplicateValues" priority="19" aboveAverage="0" equalAverage="0" bottom="0" percent="0" rank="0" text="" dxfId="17">
      <formula>0</formula>
    </cfRule>
  </conditionalFormatting>
  <conditionalFormatting sqref="A39:A45">
    <cfRule type="duplicateValues" priority="20" aboveAverage="0" equalAverage="0" bottom="0" percent="0" rank="0" text="" dxfId="18">
      <formula>0</formula>
    </cfRule>
  </conditionalFormatting>
  <conditionalFormatting sqref="A50:A1048576 A2 A21:A22 A9 A11:A15 A4:A5 A17 A46:A48">
    <cfRule type="duplicateValues" priority="21" aboveAverage="0" equalAverage="0" bottom="0" percent="0" rank="0" text="" dxfId="19">
      <formula>0</formula>
    </cfRule>
  </conditionalFormatting>
  <conditionalFormatting sqref="A50:A1048576 A2 A21:A38 A9 A11:A15 A4:A5 A17 A46:A48">
    <cfRule type="duplicateValues" priority="22" aboveAverage="0" equalAverage="0" bottom="0" percent="0" rank="0" text="" dxfId="20">
      <formula>0</formula>
    </cfRule>
  </conditionalFormatting>
  <conditionalFormatting sqref="A50:A1048576 A46:A48">
    <cfRule type="duplicateValues" priority="23" aboveAverage="0" equalAverage="0" bottom="0" percent="0" rank="0" text="" dxfId="21">
      <formula>0</formula>
    </cfRule>
  </conditionalFormatting>
  <conditionalFormatting sqref="B19">
    <cfRule type="duplicateValues" priority="24" aboveAverage="0" equalAverage="0" bottom="0" percent="0" rank="0" text="" dxfId="22">
      <formula>0</formula>
    </cfRule>
    <cfRule type="duplicateValues" priority="25" aboveAverage="0" equalAverage="0" bottom="0" percent="0" rank="0" text="" dxfId="23">
      <formula>0</formula>
    </cfRule>
  </conditionalFormatting>
  <conditionalFormatting sqref="B20">
    <cfRule type="duplicateValues" priority="26" aboveAverage="0" equalAverage="0" bottom="0" percent="0" rank="0" text="" dxfId="24">
      <formula>0</formula>
    </cfRule>
  </conditionalFormatting>
  <conditionalFormatting sqref="B23">
    <cfRule type="duplicateValues" priority="27" aboveAverage="0" equalAverage="0" bottom="0" percent="0" rank="0" text="" dxfId="25">
      <formula>0</formula>
    </cfRule>
    <cfRule type="duplicateValues" priority="28" aboveAverage="0" equalAverage="0" bottom="0" percent="0" rank="0" text="" dxfId="26">
      <formula>0</formula>
    </cfRule>
  </conditionalFormatting>
  <conditionalFormatting sqref="B24">
    <cfRule type="duplicateValues" priority="29" aboveAverage="0" equalAverage="0" bottom="0" percent="0" rank="0" text="" dxfId="27">
      <formula>0</formula>
    </cfRule>
    <cfRule type="duplicateValues" priority="30" aboveAverage="0" equalAverage="0" bottom="0" percent="0" rank="0" text="" dxfId="28">
      <formula>0</formula>
    </cfRule>
  </conditionalFormatting>
  <conditionalFormatting sqref="B25">
    <cfRule type="duplicateValues" priority="31" aboveAverage="0" equalAverage="0" bottom="0" percent="0" rank="0" text="" dxfId="29">
      <formula>0</formula>
    </cfRule>
    <cfRule type="duplicateValues" priority="32" aboveAverage="0" equalAverage="0" bottom="0" percent="0" rank="0" text="" dxfId="30">
      <formula>0</formula>
    </cfRule>
  </conditionalFormatting>
  <conditionalFormatting sqref="B26">
    <cfRule type="duplicateValues" priority="33" aboveAverage="0" equalAverage="0" bottom="0" percent="0" rank="0" text="" dxfId="31">
      <formula>0</formula>
    </cfRule>
    <cfRule type="duplicateValues" priority="34" aboveAverage="0" equalAverage="0" bottom="0" percent="0" rank="0" text="" dxfId="32">
      <formula>0</formula>
    </cfRule>
  </conditionalFormatting>
  <conditionalFormatting sqref="B27:B28">
    <cfRule type="duplicateValues" priority="35" aboveAverage="0" equalAverage="0" bottom="0" percent="0" rank="0" text="" dxfId="33">
      <formula>0</formula>
    </cfRule>
    <cfRule type="duplicateValues" priority="36" aboveAverage="0" equalAverage="0" bottom="0" percent="0" rank="0" text="" dxfId="34">
      <formula>0</formula>
    </cfRule>
  </conditionalFormatting>
  <conditionalFormatting sqref="B29:B38">
    <cfRule type="duplicateValues" priority="37" aboveAverage="0" equalAverage="0" bottom="0" percent="0" rank="0" text="" dxfId="35">
      <formula>0</formula>
    </cfRule>
  </conditionalFormatting>
  <conditionalFormatting sqref="B39">
    <cfRule type="duplicateValues" priority="38" aboveAverage="0" equalAverage="0" bottom="0" percent="0" rank="0" text="" dxfId="36">
      <formula>0</formula>
    </cfRule>
  </conditionalFormatting>
  <conditionalFormatting sqref="B40">
    <cfRule type="duplicateValues" priority="39" aboveAverage="0" equalAverage="0" bottom="0" percent="0" rank="0" text="" dxfId="37">
      <formula>0</formula>
    </cfRule>
  </conditionalFormatting>
  <conditionalFormatting sqref="B41">
    <cfRule type="duplicateValues" priority="40" aboveAverage="0" equalAverage="0" bottom="0" percent="0" rank="0" text="" dxfId="38">
      <formula>0</formula>
    </cfRule>
  </conditionalFormatting>
  <conditionalFormatting sqref="B42 B45">
    <cfRule type="duplicateValues" priority="41" aboveAverage="0" equalAverage="0" bottom="0" percent="0" rank="0" text="" dxfId="39">
      <formula>0</formula>
    </cfRule>
  </conditionalFormatting>
  <conditionalFormatting sqref="B43">
    <cfRule type="duplicateValues" priority="42" aboveAverage="0" equalAverage="0" bottom="0" percent="0" rank="0" text="" dxfId="40">
      <formula>0</formula>
    </cfRule>
  </conditionalFormatting>
  <conditionalFormatting sqref="B44">
    <cfRule type="duplicateValues" priority="43" aboveAverage="0" equalAverage="0" bottom="0" percent="0" rank="0" text="" dxfId="41">
      <formula>0</formula>
    </cfRule>
  </conditionalFormatting>
  <conditionalFormatting sqref="B1:C1">
    <cfRule type="duplicateValues" priority="44" aboveAverage="0" equalAverage="0" bottom="0" percent="0" rank="0" text="" dxfId="42">
      <formula>0</formula>
    </cfRule>
    <cfRule type="duplicateValues" priority="45" aboveAverage="0" equalAverage="0" bottom="0" percent="0" rank="0" text="" dxfId="43">
      <formula>0</formula>
    </cfRule>
  </conditionalFormatting>
  <conditionalFormatting sqref="B18:C18">
    <cfRule type="duplicateValues" priority="46" aboveAverage="0" equalAverage="0" bottom="0" percent="0" rank="0" text="" dxfId="44">
      <formula>0</formula>
    </cfRule>
    <cfRule type="duplicateValues" priority="47" aboveAverage="0" equalAverage="0" bottom="0" percent="0" rank="0" text="" dxfId="45">
      <formula>0</formula>
    </cfRule>
  </conditionalFormatting>
  <conditionalFormatting sqref="B46:C1048576 B21:B22 B2:C17 C19:C45">
    <cfRule type="duplicateValues" priority="48" aboveAverage="0" equalAverage="0" bottom="0" percent="0" rank="0" text="" dxfId="46">
      <formula>0</formula>
    </cfRule>
  </conditionalFormatting>
  <conditionalFormatting sqref="B46:C1048576 B21:B38 B2:C17 C19:C45">
    <cfRule type="duplicateValues" priority="49" aboveAverage="0" equalAverage="0" bottom="0" percent="0" rank="0" text="" dxfId="47">
      <formula>0</formula>
    </cfRule>
  </conditionalFormatting>
  <conditionalFormatting sqref="B46:C1048576">
    <cfRule type="duplicateValues" priority="50" aboveAverage="0" equalAverage="0" bottom="0" percent="0" rank="0" text="" dxfId="48">
      <formula>0</formula>
    </cfRule>
  </conditionalFormatting>
  <conditionalFormatting sqref="D39">
    <cfRule type="duplicateValues" priority="51" aboveAverage="0" equalAverage="0" bottom="0" percent="0" rank="0" text="" dxfId="49">
      <formula>0</formula>
    </cfRule>
  </conditionalFormatting>
  <conditionalFormatting sqref="D44">
    <cfRule type="duplicateValues" priority="52" aboveAverage="0" equalAverage="0" bottom="0" percent="0" rank="0" text="" dxfId="50">
      <formula>0</formula>
    </cfRule>
  </conditionalFormatting>
  <printOptions headings="false" gridLines="false" gridLinesSet="true" horizontalCentered="false" verticalCentered="false"/>
  <pageMargins left="0.25" right="0.25" top="0.75" bottom="0.75" header="0.511805555555555" footer="0.3"/>
  <pageSetup paperSize="8" scale="2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&amp;Cpage 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LibreOffice/6.0.2.1$Windows_X86_64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2017-11-02T06:49:49Z</dcterms:created>
  <dc:creator>Marketa Opelova - BIKE FUN International</dc:creator>
  <dc:description/>
  <dc:language>cs-CZ</dc:language>
  <cp:lastModifiedBy/>
  <cp:lastPrinted>2020-08-24T06:26:06Z</cp:lastPrinted>
  <dcterms:modified xsi:type="dcterms:W3CDTF">2026-02-11T14:40:30Z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